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4 - AI and Machine Learning Tools for Chemistry and Material Sciences/"/>
    </mc:Choice>
  </mc:AlternateContent>
  <xr:revisionPtr revIDLastSave="0" documentId="13_ncr:1_{62DD7793-C34E-F047-B463-725CC54F154A}" xr6:coauthVersionLast="47" xr6:coauthVersionMax="47" xr10:uidLastSave="{00000000-0000-0000-0000-000000000000}"/>
  <workbookProtection lockStructure="1"/>
  <bookViews>
    <workbookView xWindow="0" yWindow="500" windowWidth="24980" windowHeight="263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<sst xmlns="http://schemas.openxmlformats.org/spreadsheetml/2006/main" count="92" uniqueCount="82">
  <si>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</si>
  <si>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</si>
  <si>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</si>
  <si>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</si>
  <si>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</si>
  <si>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</si>
  <si>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</si>
  <si>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</si>
  <si>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</si>
  <si>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</si>
  <si>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</si>
  <si>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</si>
  <si>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</si>
  <si>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</si>
  <si>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</si>
  <si>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</si>
  <si>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</si>
  <si>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</si>
  <si>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</si>
  <si>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</si>
  <si>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</si>
  <si>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</si>
  <si>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</si>
  <si>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</si>
  <si>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</si>
  <si>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</si>
  <si>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</si>
  <si>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</si>
  <si>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</si>
  <si>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</si>
  <si>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</si>
  <si>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</si>
  <si>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</si>
  <si>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</si>
  <si>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</si>
  <si>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</si>
  <si>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</si>
  <si>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</si>
  <si>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</si>
  <si>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</si>
  <si>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</si>
  <si>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</si>
  <si>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</si>
  <si>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</si>
  <si>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</si>
  <si>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</si>
  <si>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</si>
  <si>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</si>
  <si>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</si>
  <si>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</si>
  <si>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</si>
  <si>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</si>
  <si>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</si>
  <si>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</si>
  <si>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</si>
  <si>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</si>
  <si>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</si>
  <si>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</si>
  <si>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</si>
  <si>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</si>
  <si>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</si>
  <si>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</si>
  <si>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</si>
  <si>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</si>
  <si>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</si>
  <si>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</si>
  <si>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Atlanta</t>
  </si>
  <si>
    <t>No</t>
  </si>
  <si>
    <t>CX4240, CSE8803DLT, CSE8803MLC, ECE8803</t>
  </si>
  <si>
    <t>sem</t>
  </si>
  <si>
    <t>Projected enrollment from current numbers</t>
  </si>
  <si>
    <t>Faculty and TAs will use the cluster to create and grade projects. Otherwise, most usage will be student work.</t>
  </si>
  <si>
    <t>Relion XE2318GT-8xL40S</t>
  </si>
  <si>
    <t>Ethernet cables</t>
  </si>
  <si>
    <t>Infiniband cables</t>
  </si>
  <si>
    <t>Prefessional Services</t>
  </si>
  <si>
    <t>Victor Fung</t>
  </si>
  <si>
    <t>Andrew Leonard</t>
  </si>
  <si>
    <t>Victor Fung (victorfung@gatech.edu)</t>
  </si>
  <si>
    <t xml:space="preserve">The PACE-ICE cluster, which originally started as a collaboration between the College of Computing and OIT-PACE, is now a major high performance computing instructional resource for campus. PACE-ICE aligns directly with the Institute’s ‘We celebrate collaboration’ value statement, allowing individuals from disparate disciplines to collaborate using this extraordinary tool. We propose to continue the growth of this resource by purchasing a multi-node GPU cluster that can be added to provide support for students from diverse backgrounds in computing, engineering, and the physical sciences. We will deploy AI tools using Large Language Models and computational surrogate models which both students and trained scientists can use to simulate and identify new materials with targeted properties. This cluster will also serve as a development platform for new methods and approaches in AI for materials discovery. We would like to align this closely with a VIP course that has been taught the past 3 semesters (Co-PIs Victor Fung, Chao Zhang, Pan Li - est. enrollment of 50), as well as be used in specific course modules in other classes such as CX4240 (est 80 students), CSE8803-DLT (est 70 students), CSE8803-MLC (est. 20 students), and ECE8803. If funded, we would coordinate with Chemistry and MSE departments to encourage additional student participation there. </t>
  </si>
  <si>
    <t>AI and Machine Learning Tools for Chemistry and Material Sciences</t>
  </si>
  <si>
    <t xml:space="preserve">A large multi-node GPU cluster is desired to deploy multiple instances of Large Language Models and surrogate model simulations to train and assist in the AI discovery of novel materials.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</si>
</sst>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4">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H20" sqref="H20"/>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Victor Fung (victorfung@gatech.edu)</v>
      </c>
      <c r="T3" s="1" t="str">
        <f>$D$17</f>
        <v>Victor Fung (victorfung@gatech.edu)</v>
      </c>
      <c r="U3" s="1" t="str">
        <f>$D$6</f>
        <v>AI and Machine Learning Tools for Chemistry and Material Sciences</v>
      </c>
      <c r="V3" s="1">
        <f>$E$28</f>
        <v>198</v>
      </c>
      <c r="W3" s="1">
        <f>$G$7</f>
        <v>282758.8</v>
      </c>
      <c r="X3" s="1">
        <f>$F$18</f>
        <v>0</v>
      </c>
      <c r="Y3" s="1">
        <f>$F$19</f>
        <v>4</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80</v>
      </c>
      <c r="E6" s="107"/>
      <c r="F6" s="107"/>
      <c r="G6" s="107"/>
      <c r="H6" s="107"/>
      <c r="I6" s="108"/>
      <c r="J6" s="4"/>
    </row>
    <row r="7" spans="1:27" ht="15" customHeight="1">
      <c r="A7" s="2"/>
      <c r="B7" s="3"/>
      <c r="C7" s="6" t="s">
        <v>4</v>
      </c>
      <c r="D7" s="7"/>
      <c r="E7" s="7"/>
      <c r="F7" s="7"/>
      <c r="G7" s="95">
        <f>F67</f>
        <v>282758.8</v>
      </c>
      <c r="H7" s="95"/>
      <c r="I7" s="95"/>
      <c r="J7" s="4"/>
    </row>
    <row r="8" spans="1:27" ht="15" customHeight="1">
      <c r="A8" s="2"/>
      <c r="B8" s="3"/>
      <c r="C8" s="6" t="s">
        <v>5</v>
      </c>
      <c r="D8" s="111" t="s">
        <v>66</v>
      </c>
      <c r="E8" s="112"/>
      <c r="F8" s="7"/>
      <c r="G8" s="8"/>
      <c r="H8" s="8"/>
      <c r="I8" s="8"/>
      <c r="J8" s="4"/>
    </row>
    <row r="9" spans="1:27" ht="17" customHeight="1">
      <c r="A9" s="2"/>
      <c r="B9" s="3"/>
      <c r="C9" s="6" t="s">
        <v>64</v>
      </c>
      <c r="D9" s="9"/>
      <c r="E9" s="10" t="s">
        <v>67</v>
      </c>
      <c r="F9" s="11"/>
      <c r="G9" s="113" t="s">
        <v>6</v>
      </c>
      <c r="H9" s="113"/>
      <c r="I9" s="8"/>
      <c r="J9" s="4"/>
    </row>
    <row r="10" spans="1:27" ht="17" customHeight="1">
      <c r="A10" s="2"/>
      <c r="B10" s="3"/>
      <c r="C10" s="6" t="s">
        <v>7</v>
      </c>
      <c r="D10" s="5"/>
      <c r="E10" s="12" t="s">
        <v>67</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81</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78</v>
      </c>
      <c r="E16" s="123"/>
      <c r="F16" s="123"/>
      <c r="G16" s="123"/>
      <c r="H16" s="123"/>
      <c r="I16" s="124"/>
      <c r="J16" s="4"/>
    </row>
    <row r="17" spans="1:10">
      <c r="A17" s="2"/>
      <c r="B17" s="3"/>
      <c r="C17" s="5" t="s">
        <v>12</v>
      </c>
      <c r="D17" s="122" t="s">
        <v>78</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4</v>
      </c>
      <c r="G19" s="17" t="s">
        <v>15</v>
      </c>
      <c r="H19" s="13">
        <v>12</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68</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100</v>
      </c>
      <c r="F26" s="24" t="s">
        <v>22</v>
      </c>
      <c r="G26" s="25" t="s">
        <v>69</v>
      </c>
      <c r="H26" s="109" t="s">
        <v>23</v>
      </c>
      <c r="I26" s="110"/>
      <c r="J26" s="26"/>
    </row>
    <row r="27" spans="1:10" ht="14" thickBot="1">
      <c r="A27" s="2"/>
      <c r="B27" s="3"/>
      <c r="C27" s="27"/>
      <c r="D27" s="28" t="s">
        <v>24</v>
      </c>
      <c r="E27" s="29">
        <v>98</v>
      </c>
      <c r="F27" s="30" t="s">
        <v>25</v>
      </c>
      <c r="G27" s="25" t="s">
        <v>69</v>
      </c>
      <c r="H27" s="109" t="s">
        <v>23</v>
      </c>
      <c r="I27" s="110"/>
      <c r="J27" s="26"/>
    </row>
    <row r="28" spans="1:10" ht="14" thickBot="1">
      <c r="A28" s="2"/>
      <c r="B28" s="3"/>
      <c r="C28" s="27"/>
      <c r="D28" s="28" t="s">
        <v>26</v>
      </c>
      <c r="E28" s="31">
        <f>SUM(E26:E27)</f>
        <v>198</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70</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71</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72</v>
      </c>
      <c r="D48" s="46">
        <v>4</v>
      </c>
      <c r="E48" s="47">
        <v>69252</v>
      </c>
      <c r="F48" s="127">
        <f>E48*D48</f>
        <v>277008</v>
      </c>
      <c r="G48" s="127"/>
      <c r="H48" s="127"/>
      <c r="I48" s="3"/>
      <c r="J48" s="4"/>
    </row>
    <row r="49" spans="1:10">
      <c r="A49" s="2"/>
      <c r="B49" s="3"/>
      <c r="C49" s="46" t="s">
        <v>73</v>
      </c>
      <c r="D49" s="48">
        <v>8</v>
      </c>
      <c r="E49" s="47">
        <v>3.85</v>
      </c>
      <c r="F49" s="127">
        <f t="shared" ref="F49:F66" si="0">E49*D49</f>
        <v>30.8</v>
      </c>
      <c r="G49" s="127"/>
      <c r="H49" s="127"/>
      <c r="I49" s="3"/>
      <c r="J49" s="4"/>
    </row>
    <row r="50" spans="1:10">
      <c r="A50" s="2"/>
      <c r="B50" s="3"/>
      <c r="C50" s="46" t="s">
        <v>74</v>
      </c>
      <c r="D50" s="48">
        <v>4</v>
      </c>
      <c r="E50" s="47">
        <v>1130</v>
      </c>
      <c r="F50" s="127">
        <f t="shared" si="0"/>
        <v>4520</v>
      </c>
      <c r="G50" s="127"/>
      <c r="H50" s="127"/>
      <c r="I50" s="3"/>
      <c r="J50" s="4"/>
    </row>
    <row r="51" spans="1:10">
      <c r="A51" s="2"/>
      <c r="B51" s="3"/>
      <c r="C51" s="91" t="s">
        <v>75</v>
      </c>
      <c r="D51" s="48">
        <v>4</v>
      </c>
      <c r="E51" s="47">
        <v>300</v>
      </c>
      <c r="F51" s="127">
        <f t="shared" si="0"/>
        <v>1200</v>
      </c>
      <c r="G51" s="127"/>
      <c r="H51" s="127"/>
      <c r="I51" s="3"/>
      <c r="J51" s="4"/>
    </row>
    <row r="52" spans="1:10">
      <c r="A52" s="2"/>
      <c r="B52" s="3"/>
      <c r="C52" s="91"/>
      <c r="D52" s="48"/>
      <c r="E52" s="47"/>
      <c r="F52" s="127">
        <f t="shared" si="0"/>
        <v>0</v>
      </c>
      <c r="G52" s="127"/>
      <c r="H52" s="127"/>
      <c r="I52" s="3"/>
      <c r="J52" s="4"/>
    </row>
    <row r="53" spans="1:10">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7">
        <f>SUM(F48:H66)</f>
        <v>282758.8</v>
      </c>
      <c r="G67" s="158"/>
      <c r="H67" s="159"/>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0" t="s">
        <v>41</v>
      </c>
      <c r="D71" s="161"/>
      <c r="E71" s="161"/>
      <c r="F71" s="161"/>
      <c r="G71" s="161"/>
      <c r="H71" s="161"/>
      <c r="I71" s="161"/>
      <c r="J71" s="4"/>
    </row>
    <row r="72" spans="1:11" ht="142.25" customHeight="1">
      <c r="A72" s="2"/>
      <c r="B72" s="3"/>
      <c r="C72" s="148" t="s">
        <v>79</v>
      </c>
      <c r="D72" s="149"/>
      <c r="E72" s="149"/>
      <c r="F72" s="149"/>
      <c r="G72" s="149"/>
      <c r="H72" s="149"/>
      <c r="I72" s="150"/>
      <c r="J72" s="4"/>
    </row>
    <row r="73" spans="1:11" ht="20.5" customHeight="1">
      <c r="A73" s="2"/>
      <c r="B73" s="3"/>
      <c r="C73" s="151"/>
      <c r="D73" s="152"/>
      <c r="E73" s="152"/>
      <c r="F73" s="152"/>
      <c r="G73" s="152"/>
      <c r="H73" s="152"/>
      <c r="I73" s="153"/>
      <c r="J73" s="4"/>
    </row>
    <row r="74" spans="1:11" ht="14.5" customHeight="1">
      <c r="A74" s="2"/>
      <c r="B74" s="3"/>
      <c r="C74" s="151"/>
      <c r="D74" s="152"/>
      <c r="E74" s="152"/>
      <c r="F74" s="152"/>
      <c r="G74" s="152"/>
      <c r="H74" s="152"/>
      <c r="I74" s="153"/>
      <c r="J74" s="4"/>
    </row>
    <row r="75" spans="1:11" ht="28.75" hidden="1" customHeight="1">
      <c r="A75" s="2"/>
      <c r="B75" s="3"/>
      <c r="C75" s="151"/>
      <c r="D75" s="152"/>
      <c r="E75" s="152"/>
      <c r="F75" s="152"/>
      <c r="G75" s="152"/>
      <c r="H75" s="152"/>
      <c r="I75" s="153"/>
      <c r="J75" s="4"/>
    </row>
    <row r="76" spans="1:11" ht="41.5" customHeight="1">
      <c r="A76" s="2"/>
      <c r="B76" s="3"/>
      <c r="C76" s="154"/>
      <c r="D76" s="155"/>
      <c r="E76" s="155"/>
      <c r="F76" s="155"/>
      <c r="G76" s="155"/>
      <c r="H76" s="155"/>
      <c r="I76" s="156"/>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2" t="s">
        <v>76</v>
      </c>
      <c r="C83" s="163"/>
      <c r="D83" s="76"/>
      <c r="E83" s="147">
        <v>45348</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77</v>
      </c>
      <c r="C91" s="146"/>
      <c r="D91" s="74"/>
      <c r="E91" s="147">
        <v>45348</v>
      </c>
      <c r="F91" s="147"/>
      <c r="G91" s="147"/>
      <c r="H91" s="147"/>
      <c r="I91" s="147"/>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2024-03-04T21:29:51Z</dcterms:modified>
</cp:coreProperties>
</file>