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ciono/GaTech Dropbox/CoC-TSO/Team - Instruction/Tech Fee/fy26/Final/CoC-NonAtlanta/CoC-06-Alternative Architecture - Intel and AMD GPUs/"/>
    </mc:Choice>
  </mc:AlternateContent>
  <xr:revisionPtr revIDLastSave="0" documentId="13_ncr:1_{661EE56A-D3D9-A140-A349-53795B955518}" xr6:coauthVersionLast="47" xr6:coauthVersionMax="47" xr10:uidLastSave="{00000000-0000-0000-0000-000000000000}"/>
  <bookViews>
    <workbookView xWindow="-21800" yWindow="2100" windowWidth="20380" windowHeight="2550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1" l="1"/>
  <c r="F50" i="1"/>
  <c r="F51" i="1"/>
  <c r="F52" i="1"/>
  <c r="F53" i="1"/>
  <c r="F54" i="1"/>
  <c r="F55" i="1"/>
  <c r="F56" i="1"/>
  <c r="F57" i="1"/>
  <c r="F58" i="1"/>
  <c r="F59" i="1"/>
  <c r="F60" i="1"/>
  <c r="F61" i="1"/>
  <c r="F62" i="1"/>
  <c r="F63" i="1"/>
  <c r="F64" i="1"/>
  <c r="F65" i="1"/>
  <c r="F66" i="1"/>
  <c r="F48" i="1"/>
  <c r="Y3" i="1" l="1"/>
  <c r="X3" i="1"/>
  <c r="U3" i="1"/>
  <c r="T3" i="1"/>
  <c r="S3" i="1"/>
  <c r="Q3" i="1"/>
  <c r="P3" i="1"/>
  <c r="N3" i="1"/>
  <c r="F67" i="1"/>
  <c r="G7" i="1" s="1"/>
  <c r="W3" i="1" s="1"/>
  <c r="E37" i="1"/>
  <c r="E28" i="1"/>
  <c r="V3" i="1" s="1"/>
</calcChain>
</file>

<file path=xl/sharedStrings.xml><?xml version="1.0" encoding="utf-8"?>
<sst xmlns="http://schemas.openxmlformats.org/spreadsheetml/2006/main" count="89" uniqueCount="80">
  <si>
    <t>NOTE:  A separate request should be made for each initiative.</t>
  </si>
  <si>
    <t xml:space="preserve">I. </t>
  </si>
  <si>
    <t>Department Number/Department Name:</t>
  </si>
  <si>
    <r>
      <t xml:space="preserve">Title of Request </t>
    </r>
    <r>
      <rPr>
        <b/>
        <i/>
        <sz val="9"/>
        <color theme="3" tint="-0.249977111117893"/>
        <rFont val="Arial"/>
        <family val="2"/>
      </rPr>
      <t>(please be brief):</t>
    </r>
  </si>
  <si>
    <r>
      <t>Amount of Request</t>
    </r>
    <r>
      <rPr>
        <i/>
        <sz val="9"/>
        <color theme="3" tint="-0.249977111117893"/>
        <rFont val="Arial"/>
        <family val="2"/>
      </rPr>
      <t xml:space="preserve"> (formula from detailed budget below):</t>
    </r>
  </si>
  <si>
    <t>Type of Proposal:  Atlanta   or   Dist Lrng/Non-Atl</t>
  </si>
  <si>
    <t>(Yes or No)</t>
  </si>
  <si>
    <t>Are there installation/renovation costs associated with this request?</t>
  </si>
  <si>
    <r>
      <t xml:space="preserve">If "Yes" then indicate the source of approved funding:
</t>
    </r>
    <r>
      <rPr>
        <i/>
        <sz val="8"/>
        <color theme="3" tint="-0.249977111117893"/>
        <rFont val="Arial"/>
        <family val="2"/>
      </rPr>
      <t xml:space="preserve">   (Note: Tech Fees are not allowed for installation/renovation)</t>
    </r>
  </si>
  <si>
    <t>Executive Summary of Request (100 words or less):</t>
  </si>
  <si>
    <t>Specific class and/or lab initiative(s) if applicable:</t>
  </si>
  <si>
    <t>Contact person for this request (incl. phone #):</t>
  </si>
  <si>
    <t>Responsible faculty for this request  (incl. phone #)</t>
  </si>
  <si>
    <t>Indicate priority per department if applicable:</t>
  </si>
  <si>
    <t>Number</t>
  </si>
  <si>
    <t>of</t>
  </si>
  <si>
    <t>Indicate priority per college or unit:</t>
  </si>
  <si>
    <t>II.</t>
  </si>
  <si>
    <r>
      <t xml:space="preserve">Impact on Students - </t>
    </r>
    <r>
      <rPr>
        <sz val="9"/>
        <color theme="3" tint="-0.249977111117893"/>
        <rFont val="Arial"/>
        <family val="2"/>
      </rPr>
      <t xml:space="preserve">Provide course title, course number, and anticipated enrollments:  </t>
    </r>
  </si>
  <si>
    <t>Titles/Numbers of Course(s)</t>
  </si>
  <si>
    <t>Anticipated Enrollments</t>
  </si>
  <si>
    <t>Graduate:</t>
  </si>
  <si>
    <t>(per</t>
  </si>
  <si>
    <t>) sem or yr</t>
  </si>
  <si>
    <t>Undergraduate:</t>
  </si>
  <si>
    <t xml:space="preserve">(per </t>
  </si>
  <si>
    <t>Total:</t>
  </si>
  <si>
    <t xml:space="preserve">The estimated percent use of the resources in the item by:   </t>
  </si>
  <si>
    <t>Students</t>
  </si>
  <si>
    <t xml:space="preserve"> Faculty</t>
  </si>
  <si>
    <t>Other</t>
  </si>
  <si>
    <t>Brief explanation of how estimate was achieved.</t>
  </si>
  <si>
    <r>
      <rPr>
        <b/>
        <u/>
        <sz val="9"/>
        <color theme="3" tint="-0.249977111117893"/>
        <rFont val="Arial"/>
        <family val="2"/>
      </rPr>
      <t>NOTE:</t>
    </r>
    <r>
      <rPr>
        <sz val="9"/>
        <color theme="3" tint="-0.249977111117893"/>
        <rFont val="Arial"/>
        <family val="2"/>
      </rPr>
      <t xml:space="preserve">  Other impacts on students should be described in narrative to include benefits to the students affected.</t>
    </r>
  </si>
  <si>
    <t>III.</t>
  </si>
  <si>
    <t>Proposed Number of Items</t>
  </si>
  <si>
    <t>Estimated Price per Unit</t>
  </si>
  <si>
    <t>Total ($)</t>
  </si>
  <si>
    <r>
      <t xml:space="preserve">Total </t>
    </r>
    <r>
      <rPr>
        <i/>
        <sz val="9"/>
        <color theme="3" tint="-0.249977111117893"/>
        <rFont val="Arial"/>
        <family val="2"/>
      </rPr>
      <t>(linked to the total amount of request line above)</t>
    </r>
  </si>
  <si>
    <t>Please return form via e-mail in Excel format to: techfees@business.gatech.edu.  Supporting information only in a PDF file.</t>
  </si>
  <si>
    <t>IV.</t>
  </si>
  <si>
    <r>
      <t xml:space="preserve">Detailed Budget - Requested Items by Category  </t>
    </r>
    <r>
      <rPr>
        <i/>
        <sz val="9"/>
        <color theme="3" tint="-0.249977111117893"/>
        <rFont val="Arial"/>
        <family val="2"/>
      </rPr>
      <t xml:space="preserve">List separately any equipment, software, and other allowable expenses (see Tech Fee Guidelines).  There is a formula in the "total column" that multiplies the number of items times the unit price.  You may enter a figure into the total column if the unit pricing is not applicable. If you need additional rows, contact the Budget Office to receive a modified form.  Software or data license proposals should indicate how many years the item has been funded through student tech fees in narrative.
</t>
    </r>
    <r>
      <rPr>
        <i/>
        <sz val="4"/>
        <color theme="3" tint="-0.249977111117893"/>
        <rFont val="Arial"/>
        <family val="2"/>
      </rPr>
      <t xml:space="preserve">
</t>
    </r>
    <r>
      <rPr>
        <b/>
        <i/>
        <sz val="9"/>
        <color theme="3" tint="-0.249977111117893"/>
        <rFont val="Arial"/>
        <family val="2"/>
      </rPr>
      <t>Supporting documentation is required</t>
    </r>
    <r>
      <rPr>
        <i/>
        <sz val="9"/>
        <color theme="3" tint="-0.249977111117893"/>
        <rFont val="Arial"/>
        <family val="2"/>
      </rPr>
      <t xml:space="preserve">- Include price justification in some form, such as </t>
    </r>
    <r>
      <rPr>
        <i/>
        <sz val="9"/>
        <rFont val="Arial"/>
        <family val="2"/>
      </rPr>
      <t xml:space="preserve">current/recent </t>
    </r>
    <r>
      <rPr>
        <i/>
        <sz val="9"/>
        <color theme="3" tint="-0.249977111117893"/>
        <rFont val="Arial"/>
        <family val="2"/>
      </rPr>
      <t xml:space="preserve">quotations, published price lists, etc. as a separate PDF attachment. All supporting information should be in a single PDF.  </t>
    </r>
  </si>
  <si>
    <r>
      <rPr>
        <b/>
        <sz val="9"/>
        <color theme="3" tint="-0.249977111117893"/>
        <rFont val="Arial"/>
        <family val="2"/>
      </rPr>
      <t xml:space="preserve">Narrative </t>
    </r>
    <r>
      <rPr>
        <sz val="9"/>
        <color theme="3" tint="-0.249977111117893"/>
        <rFont val="Arial"/>
        <family val="2"/>
      </rPr>
      <t xml:space="preserve">- Provide narrative justification and description for your intended use of the technology fee funds.  Include narrative or details on how its intended academic or instructional usage will enhance the education or research of the students. To include curricular, co-curricular, and extracurricular benefits expected to accrue to students through provision of this resource, including students outside the unit. If similar technology is used elsewhere on campus state how this proposal is different and not duplication. Also include how the request aligns with the Strategic Plan of Georgia Tech.  </t>
    </r>
  </si>
  <si>
    <t>Date</t>
  </si>
  <si>
    <t>This proposal has been vetted, prioritized and approved through the college/unit internal process.</t>
  </si>
  <si>
    <t>Brief explanation of the methodology and assumptions used in estimating anticipated enrollments.</t>
  </si>
  <si>
    <t xml:space="preserve">“I attest, to the best of my knowledge, that this proposal is only for an academic outcome or instructional objectives.” </t>
  </si>
  <si>
    <t>Name(s) of requestor(s) of proposal</t>
  </si>
  <si>
    <t xml:space="preserve"> (To be signed by someone other than party who submitted the proposal)</t>
  </si>
  <si>
    <t>Name(s) of approver(s) of vetting/prioritizing/approval process</t>
  </si>
  <si>
    <t>Campus</t>
  </si>
  <si>
    <t>Evaluation #</t>
  </si>
  <si>
    <t>Division</t>
  </si>
  <si>
    <t>Division/Unit</t>
  </si>
  <si>
    <t>Department #</t>
  </si>
  <si>
    <t>Contact Person</t>
  </si>
  <si>
    <t>Additional Contact</t>
  </si>
  <si>
    <t>Proposal Title</t>
  </si>
  <si>
    <t>Student Impact</t>
  </si>
  <si>
    <t>Priority per Department</t>
  </si>
  <si>
    <t>Priority per College</t>
  </si>
  <si>
    <t>Actual Spend</t>
  </si>
  <si>
    <t>Comment</t>
  </si>
  <si>
    <t>Award Request</t>
  </si>
  <si>
    <t>Request for Technology Fee Funds: FY26</t>
  </si>
  <si>
    <t>Is this request similar to one funded in FY24 or FY25?</t>
  </si>
  <si>
    <t>College of Computing</t>
  </si>
  <si>
    <t>The College of Computing seeks funding to expand its high-performance testbed, the Heterogeneous Computing Environment (HCE@CoC), with AMD and Intel GPUs. This initiative aims to provide students with access to diverse GPU architectures, enhancing their learning and exposure to cutting-edge technologies in AI and Machine Learning.</t>
  </si>
  <si>
    <t>No</t>
  </si>
  <si>
    <t>Garrett Briaud (gbriaud@gatech.edu)</t>
  </si>
  <si>
    <t>Garrett Briaud</t>
  </si>
  <si>
    <t>Andrew Leonard</t>
  </si>
  <si>
    <t>HCE@CoC - Alternative Architecture - Intel and AMD GPUs</t>
  </si>
  <si>
    <t>Powerworks node (8x Intel GPU MAX 1550)</t>
  </si>
  <si>
    <t>Powerworks node (8x AMD INSTINCT MI325X)</t>
  </si>
  <si>
    <t xml:space="preserve">Over the last 4 years the College of Computing has been fortunate to receive funding through TechFee grants that have been used to purchase a number of cutting-edge resources. Many of these tools were the first - and sometimes still the only - of their kind on campus. All have provided students with access to new and exciting technologies for coursework and individual study. The largest hurdle we encountered in expanding this impact has been in providing access and actively marshaling usage. 
Utilizing TechFee funding from FY25, we have deployed and are currently testing a ‘sandbox’ slurm cluster - a high-performance testbed comprising various CPU architectures, GPU architectures, networking configurations, and more. All students taking a CS course would have access to utilize and schedule jobs to the Heterogenous Computing Environment, or HCE@CoC, resource. This endeavor aligns with the Institute’s value statements ‘Students are our top priority’ and ‘We champion innovation’ by providing our students access and exposure to industry leading technologies. Utilizing this framework, we hope to continue to add new and burgeoning technologies and architectures to this testbed.
GPUs are crucial in AI and Machine Learning because they can process multiple tasks simultaneously, significantly speeding up the training and inference of complex models. Their parallel processing capabilities make them ideal for handling the large datasets and computationally intensive tasks typical in these fields. Many of our students will already have exposure to Nvidia GPUs – which are relatively ubiquitous in machine learning and AI coursework – but are less likely to have utilized AMD or Intel GPUs. We feel that granting access to alternative architectures is an important tool for comparing and contrasting these technologies and providing students with a more holistic view of this field. We are seeking funding for GPUs that Intel and AMD have produced to provide students with exposure to these alternative architectures -
The Instinct MI325 and MI250 platforms are AMD’s answer to Nvidia’s latest releases. These GPUs come with nearly double the amount of onboard memory compared to Nvidia’s H200 which has promising implications for AI training and inference.
The Intel Max Series GPUs feature Intel’s X HPC architecture, which combines five different processing nodes and are designed for breakthrough performance in data-intensive computing models. </t>
  </si>
  <si>
    <t>The majority of usage will be students, with Faculty and other related support personnel providing assistance as needed.</t>
  </si>
  <si>
    <t>Dist Lrng/Non-Atl</t>
  </si>
  <si>
    <t>Current OMSCS enrollment</t>
  </si>
  <si>
    <t>All OMSCS enrolled students</t>
  </si>
  <si>
    <t>sem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</si>
</sst>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 \ \ "/>
    <numFmt numFmtId="166" formatCode="[$-F800]dddd\,\ mmmm\ dd\,\ yyyy"/>
  </numFmts>
  <fonts count="27">
    <font>
      <sz val="11"/>
      <color theme="1"/>
      <name val="Calibri"/>
      <family val="2"/>
      <scheme val="minor"/>
    </font>
    <font>
      <sz val="11"/>
      <color theme="1"/>
      <name val="Calibri"/>
      <family val="2"/>
      <scheme val="minor"/>
    </font>
    <font>
      <b/>
      <sz val="12"/>
      <color theme="3" tint="-0.249977111117893"/>
      <name val="Arial"/>
      <family val="2"/>
    </font>
    <font>
      <sz val="10"/>
      <color theme="3" tint="-0.249977111117893"/>
      <name val="Arial"/>
      <family val="2"/>
    </font>
    <font>
      <b/>
      <i/>
      <sz val="10"/>
      <color theme="3" tint="-0.249977111117893"/>
      <name val="Arial"/>
      <family val="2"/>
    </font>
    <font>
      <sz val="9"/>
      <color theme="3" tint="-0.249977111117893"/>
      <name val="Arial"/>
      <family val="2"/>
    </font>
    <font>
      <b/>
      <sz val="9"/>
      <color theme="3" tint="-0.249977111117893"/>
      <name val="Arial"/>
      <family val="2"/>
    </font>
    <font>
      <b/>
      <i/>
      <sz val="9"/>
      <color theme="3" tint="-0.249977111117893"/>
      <name val="Arial"/>
      <family val="2"/>
    </font>
    <font>
      <i/>
      <sz val="9"/>
      <color theme="3" tint="-0.249977111117893"/>
      <name val="Arial"/>
      <family val="2"/>
    </font>
    <font>
      <i/>
      <sz val="8"/>
      <color theme="3" tint="-0.249977111117893"/>
      <name val="Arial"/>
      <family val="2"/>
    </font>
    <font>
      <sz val="11"/>
      <color rgb="FF1F497D"/>
      <name val="Calibri"/>
      <family val="2"/>
    </font>
    <font>
      <sz val="11"/>
      <color theme="3" tint="-0.249977111117893"/>
      <name val="Calibri"/>
      <family val="2"/>
    </font>
    <font>
      <b/>
      <u/>
      <sz val="9"/>
      <color theme="3" tint="-0.249977111117893"/>
      <name val="Arial"/>
      <family val="2"/>
    </font>
    <font>
      <i/>
      <sz val="4"/>
      <color theme="3" tint="-0.249977111117893"/>
      <name val="Arial"/>
      <family val="2"/>
    </font>
    <font>
      <sz val="8"/>
      <color theme="3" tint="-0.249977111117893"/>
      <name val="Arial"/>
      <family val="2"/>
    </font>
    <font>
      <b/>
      <sz val="9"/>
      <color rgb="FFFF0000"/>
      <name val="Arial"/>
      <family val="2"/>
    </font>
    <font>
      <b/>
      <sz val="10"/>
      <color rgb="FFFF0000"/>
      <name val="Arial"/>
      <family val="2"/>
    </font>
    <font>
      <i/>
      <sz val="10"/>
      <color theme="1"/>
      <name val="Times New Roman"/>
      <family val="1"/>
    </font>
    <font>
      <b/>
      <i/>
      <sz val="10"/>
      <color theme="1"/>
      <name val="Times New Roman"/>
      <family val="1"/>
    </font>
    <font>
      <b/>
      <sz val="10"/>
      <color theme="3" tint="-0.249977111117893"/>
      <name val="Arial"/>
      <family val="2"/>
    </font>
    <font>
      <b/>
      <sz val="7"/>
      <color theme="3" tint="-0.249977111117893"/>
      <name val="Arial"/>
      <family val="2"/>
    </font>
    <font>
      <b/>
      <i/>
      <sz val="9"/>
      <color theme="3" tint="-0.249977111117893"/>
      <name val="Times New Roman"/>
      <family val="1"/>
    </font>
    <font>
      <b/>
      <sz val="6"/>
      <color theme="3" tint="-0.249977111117893"/>
      <name val="Arial"/>
      <family val="2"/>
    </font>
    <font>
      <sz val="10"/>
      <color theme="3" tint="-0.249977111117893"/>
      <name val="Times New Roman"/>
      <family val="1"/>
    </font>
    <font>
      <i/>
      <sz val="9"/>
      <name val="Arial"/>
      <family val="2"/>
    </font>
    <font>
      <b/>
      <sz val="9"/>
      <color rgb="FF002060"/>
      <name val="Arial"/>
      <family val="2"/>
    </font>
    <font>
      <b/>
      <sz val="11"/>
      <color theme="3" tint="-0.249977111117893"/>
      <name val="Arial"/>
      <family val="2"/>
    </font>
  </fonts>
  <fills count="6">
    <fill>
      <patternFill patternType="none"/>
    </fill>
    <fill>
      <patternFill patternType="gray125"/>
    </fill>
    <fill>
      <patternFill patternType="solid">
        <fgColor indexed="43"/>
        <bgColor indexed="64"/>
      </patternFill>
    </fill>
    <fill>
      <patternFill patternType="solid">
        <fgColor rgb="FFFFFF66"/>
        <bgColor indexed="64"/>
      </patternFill>
    </fill>
    <fill>
      <patternFill patternType="solid">
        <fgColor theme="9" tint="0.59999389629810485"/>
        <bgColor indexed="64"/>
      </patternFill>
    </fill>
    <fill>
      <patternFill patternType="solid">
        <fgColor theme="0"/>
        <bgColor indexed="64"/>
      </patternFill>
    </fill>
  </fills>
  <borders count="36">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diagonal/>
    </border>
    <border>
      <left/>
      <right/>
      <top style="double">
        <color indexed="64"/>
      </top>
      <bottom style="double">
        <color indexed="64"/>
      </bottom>
      <diagonal/>
    </border>
    <border>
      <left style="double">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65">
    <xf numFmtId="0" fontId="0" fillId="0" borderId="0" xfId="0"/>
    <xf numFmtId="37" fontId="3" fillId="0" borderId="0" xfId="0" applyNumberFormat="1" applyFont="1"/>
    <xf numFmtId="37" fontId="3" fillId="0" borderId="4" xfId="0" applyNumberFormat="1" applyFont="1" applyBorder="1"/>
    <xf numFmtId="37" fontId="5" fillId="0" borderId="0" xfId="0" applyNumberFormat="1" applyFont="1"/>
    <xf numFmtId="37" fontId="3" fillId="0" borderId="5" xfId="0" applyNumberFormat="1" applyFont="1" applyBorder="1"/>
    <xf numFmtId="37" fontId="6" fillId="0" borderId="0" xfId="0" applyNumberFormat="1" applyFont="1"/>
    <xf numFmtId="37" fontId="6" fillId="0" borderId="0" xfId="0" applyNumberFormat="1" applyFont="1" applyAlignment="1">
      <alignment vertical="center"/>
    </xf>
    <xf numFmtId="37" fontId="6" fillId="0" borderId="0" xfId="0" applyNumberFormat="1" applyFont="1" applyAlignment="1">
      <alignment wrapText="1"/>
    </xf>
    <xf numFmtId="164" fontId="6" fillId="0" borderId="0" xfId="0" applyNumberFormat="1" applyFont="1"/>
    <xf numFmtId="37" fontId="6" fillId="0" borderId="13" xfId="0" applyNumberFormat="1" applyFont="1" applyBorder="1" applyAlignment="1">
      <alignment wrapText="1"/>
    </xf>
    <xf numFmtId="37" fontId="6" fillId="0" borderId="9" xfId="0" applyNumberFormat="1" applyFont="1" applyBorder="1" applyAlignment="1" applyProtection="1">
      <alignment horizontal="center" vertical="center" wrapText="1"/>
      <protection locked="0"/>
    </xf>
    <xf numFmtId="37" fontId="6" fillId="0" borderId="0" xfId="0" applyNumberFormat="1" applyFont="1" applyAlignment="1">
      <alignment vertical="center" wrapText="1"/>
    </xf>
    <xf numFmtId="37" fontId="6" fillId="0" borderId="9" xfId="0" applyNumberFormat="1" applyFont="1" applyBorder="1" applyAlignment="1" applyProtection="1">
      <alignment horizontal="center" vertical="center"/>
      <protection locked="0"/>
    </xf>
    <xf numFmtId="37" fontId="6" fillId="0" borderId="14" xfId="0" applyNumberFormat="1" applyFont="1" applyBorder="1" applyProtection="1">
      <protection locked="0"/>
    </xf>
    <xf numFmtId="37" fontId="6" fillId="0" borderId="0" xfId="0" applyNumberFormat="1" applyFont="1" applyAlignment="1">
      <alignment vertical="top" wrapText="1"/>
    </xf>
    <xf numFmtId="37" fontId="9" fillId="0" borderId="0" xfId="0" applyNumberFormat="1" applyFont="1" applyAlignment="1">
      <alignment horizontal="left" vertical="top" indent="2"/>
    </xf>
    <xf numFmtId="37" fontId="6" fillId="0" borderId="0" xfId="0" applyNumberFormat="1" applyFont="1" applyAlignment="1">
      <alignment horizontal="right"/>
    </xf>
    <xf numFmtId="37" fontId="6" fillId="0" borderId="0" xfId="0" applyNumberFormat="1" applyFont="1" applyAlignment="1">
      <alignment horizontal="center"/>
    </xf>
    <xf numFmtId="37" fontId="5" fillId="0" borderId="14" xfId="0" applyNumberFormat="1" applyFont="1" applyBorder="1"/>
    <xf numFmtId="37" fontId="6" fillId="0" borderId="14" xfId="0" applyNumberFormat="1" applyFont="1" applyBorder="1"/>
    <xf numFmtId="37" fontId="3" fillId="0" borderId="15" xfId="0" applyNumberFormat="1" applyFont="1" applyBorder="1"/>
    <xf numFmtId="37" fontId="6" fillId="0" borderId="0" xfId="0" applyNumberFormat="1" applyFont="1" applyAlignment="1">
      <alignment horizontal="right" indent="2"/>
    </xf>
    <xf numFmtId="37" fontId="5" fillId="0" borderId="0" xfId="0" applyNumberFormat="1" applyFont="1" applyAlignment="1">
      <alignment horizontal="right" wrapText="1"/>
    </xf>
    <xf numFmtId="37" fontId="8" fillId="0" borderId="16" xfId="0" applyNumberFormat="1" applyFont="1" applyBorder="1" applyAlignment="1" applyProtection="1">
      <alignment horizontal="center"/>
      <protection locked="0"/>
    </xf>
    <xf numFmtId="37" fontId="8" fillId="0" borderId="17" xfId="0" applyNumberFormat="1" applyFont="1" applyBorder="1" applyAlignment="1">
      <alignment horizontal="right"/>
    </xf>
    <xf numFmtId="37" fontId="5" fillId="0" borderId="9" xfId="0" applyNumberFormat="1" applyFont="1" applyBorder="1" applyProtection="1">
      <protection locked="0"/>
    </xf>
    <xf numFmtId="37" fontId="5" fillId="0" borderId="5" xfId="0" applyNumberFormat="1" applyFont="1" applyBorder="1"/>
    <xf numFmtId="165" fontId="6" fillId="0" borderId="0" xfId="0" applyNumberFormat="1" applyFont="1" applyAlignment="1">
      <alignment horizontal="right"/>
    </xf>
    <xf numFmtId="37" fontId="5" fillId="0" borderId="0" xfId="0" applyNumberFormat="1" applyFont="1" applyAlignment="1">
      <alignment horizontal="right"/>
    </xf>
    <xf numFmtId="37" fontId="5" fillId="0" borderId="18" xfId="0" applyNumberFormat="1" applyFont="1" applyBorder="1" applyAlignment="1" applyProtection="1">
      <alignment horizontal="center"/>
      <protection locked="0"/>
    </xf>
    <xf numFmtId="37" fontId="5" fillId="0" borderId="17" xfId="0" applyNumberFormat="1" applyFont="1" applyBorder="1" applyAlignment="1">
      <alignment horizontal="right"/>
    </xf>
    <xf numFmtId="37" fontId="5" fillId="3" borderId="19" xfId="0" applyNumberFormat="1" applyFont="1" applyFill="1" applyBorder="1" applyAlignment="1">
      <alignment horizontal="center"/>
    </xf>
    <xf numFmtId="37" fontId="5" fillId="0" borderId="0" xfId="0" applyNumberFormat="1" applyFont="1" applyAlignment="1">
      <alignment horizontal="center"/>
    </xf>
    <xf numFmtId="37" fontId="5" fillId="0" borderId="5" xfId="0" applyNumberFormat="1" applyFont="1" applyBorder="1" applyAlignment="1">
      <alignment horizontal="center"/>
    </xf>
    <xf numFmtId="0" fontId="5" fillId="0" borderId="0" xfId="0" applyFont="1"/>
    <xf numFmtId="0" fontId="10" fillId="0" borderId="0" xfId="0" applyFont="1"/>
    <xf numFmtId="9" fontId="5" fillId="0" borderId="9" xfId="1" applyFont="1" applyFill="1" applyBorder="1" applyAlignment="1" applyProtection="1">
      <alignment horizontal="center"/>
      <protection locked="0"/>
    </xf>
    <xf numFmtId="9" fontId="5" fillId="0" borderId="9" xfId="0" applyNumberFormat="1" applyFont="1" applyBorder="1" applyAlignment="1">
      <alignment horizontal="center"/>
    </xf>
    <xf numFmtId="9" fontId="5" fillId="0" borderId="0" xfId="0" applyNumberFormat="1" applyFont="1" applyAlignment="1">
      <alignment horizontal="center"/>
    </xf>
    <xf numFmtId="37" fontId="5" fillId="0" borderId="14" xfId="0" applyNumberFormat="1" applyFont="1" applyBorder="1" applyAlignment="1">
      <alignment horizontal="center"/>
    </xf>
    <xf numFmtId="0" fontId="3" fillId="0" borderId="0" xfId="0" applyFont="1"/>
    <xf numFmtId="37" fontId="6" fillId="0" borderId="0" xfId="0" applyNumberFormat="1" applyFont="1" applyAlignment="1">
      <alignment vertical="top"/>
    </xf>
    <xf numFmtId="0" fontId="5" fillId="0" borderId="0" xfId="0" applyFont="1" applyAlignment="1">
      <alignment vertical="top" wrapText="1"/>
    </xf>
    <xf numFmtId="37" fontId="8" fillId="0" borderId="0" xfId="0" applyNumberFormat="1" applyFont="1"/>
    <xf numFmtId="37" fontId="6" fillId="0" borderId="9" xfId="0" applyNumberFormat="1" applyFont="1" applyBorder="1" applyAlignment="1">
      <alignment horizontal="center" wrapText="1"/>
    </xf>
    <xf numFmtId="37" fontId="7" fillId="0" borderId="0" xfId="0" applyNumberFormat="1" applyFont="1" applyAlignment="1">
      <alignment horizontal="center"/>
    </xf>
    <xf numFmtId="37" fontId="6" fillId="0" borderId="25" xfId="0" applyNumberFormat="1" applyFont="1" applyBorder="1" applyProtection="1">
      <protection locked="0"/>
    </xf>
    <xf numFmtId="5" fontId="6" fillId="0" borderId="25" xfId="0" applyNumberFormat="1" applyFont="1" applyBorder="1" applyProtection="1">
      <protection locked="0"/>
    </xf>
    <xf numFmtId="37" fontId="6" fillId="0" borderId="26" xfId="0" applyNumberFormat="1" applyFont="1" applyBorder="1" applyProtection="1">
      <protection locked="0"/>
    </xf>
    <xf numFmtId="5" fontId="6" fillId="0" borderId="26" xfId="0" applyNumberFormat="1" applyFont="1" applyBorder="1" applyProtection="1">
      <protection locked="0"/>
    </xf>
    <xf numFmtId="37" fontId="3" fillId="0" borderId="30" xfId="0" applyNumberFormat="1" applyFont="1" applyBorder="1"/>
    <xf numFmtId="37" fontId="8" fillId="0" borderId="31" xfId="0" applyNumberFormat="1" applyFont="1" applyBorder="1"/>
    <xf numFmtId="37" fontId="5" fillId="0" borderId="31" xfId="0" applyNumberFormat="1" applyFont="1" applyBorder="1"/>
    <xf numFmtId="37" fontId="5" fillId="0" borderId="31" xfId="0" applyNumberFormat="1" applyFont="1" applyBorder="1" applyAlignment="1">
      <alignment horizontal="right"/>
    </xf>
    <xf numFmtId="37" fontId="5" fillId="0" borderId="31" xfId="0" quotePrefix="1" applyNumberFormat="1" applyFont="1" applyBorder="1" applyAlignment="1">
      <alignment horizontal="right"/>
    </xf>
    <xf numFmtId="37" fontId="14" fillId="0" borderId="32" xfId="0" quotePrefix="1" applyNumberFormat="1" applyFont="1" applyBorder="1"/>
    <xf numFmtId="37" fontId="3" fillId="0" borderId="1" xfId="0" applyNumberFormat="1" applyFont="1" applyBorder="1"/>
    <xf numFmtId="37" fontId="5" fillId="0" borderId="2" xfId="0" applyNumberFormat="1" applyFont="1" applyBorder="1"/>
    <xf numFmtId="37" fontId="15" fillId="0" borderId="2" xfId="0" applyNumberFormat="1" applyFont="1" applyBorder="1"/>
    <xf numFmtId="37" fontId="16" fillId="0" borderId="3" xfId="0" applyNumberFormat="1" applyFont="1" applyBorder="1"/>
    <xf numFmtId="37" fontId="5" fillId="0" borderId="0" xfId="0" applyNumberFormat="1" applyFont="1" applyAlignment="1" applyProtection="1">
      <alignment vertical="top" wrapText="1"/>
      <protection locked="0"/>
    </xf>
    <xf numFmtId="37" fontId="3" fillId="0" borderId="31" xfId="0" applyNumberFormat="1" applyFont="1" applyBorder="1"/>
    <xf numFmtId="37" fontId="3" fillId="0" borderId="32" xfId="0" applyNumberFormat="1" applyFont="1" applyBorder="1"/>
    <xf numFmtId="37" fontId="20" fillId="0" borderId="0" xfId="0" applyNumberFormat="1" applyFont="1"/>
    <xf numFmtId="37" fontId="21" fillId="0" borderId="0" xfId="0" applyNumberFormat="1" applyFont="1"/>
    <xf numFmtId="37" fontId="22" fillId="0" borderId="0" xfId="0" applyNumberFormat="1" applyFont="1"/>
    <xf numFmtId="37" fontId="3" fillId="0" borderId="34" xfId="0" applyNumberFormat="1" applyFont="1" applyBorder="1"/>
    <xf numFmtId="37" fontId="22" fillId="0" borderId="5" xfId="0" applyNumberFormat="1" applyFont="1" applyBorder="1"/>
    <xf numFmtId="37" fontId="20" fillId="0" borderId="5" xfId="0" applyNumberFormat="1" applyFont="1" applyBorder="1"/>
    <xf numFmtId="37" fontId="21" fillId="0" borderId="5" xfId="0" applyNumberFormat="1" applyFont="1" applyBorder="1"/>
    <xf numFmtId="37" fontId="6" fillId="0" borderId="9" xfId="0" applyNumberFormat="1" applyFont="1" applyBorder="1" applyProtection="1">
      <protection locked="0"/>
    </xf>
    <xf numFmtId="0" fontId="18" fillId="4" borderId="0" xfId="0" applyFont="1" applyFill="1"/>
    <xf numFmtId="37" fontId="19" fillId="4" borderId="0" xfId="0" applyNumberFormat="1" applyFont="1" applyFill="1"/>
    <xf numFmtId="0" fontId="17" fillId="4" borderId="0" xfId="0" applyFont="1" applyFill="1"/>
    <xf numFmtId="37" fontId="3" fillId="4" borderId="0" xfId="0" applyNumberFormat="1" applyFont="1" applyFill="1"/>
    <xf numFmtId="37" fontId="3" fillId="4" borderId="5" xfId="0" applyNumberFormat="1" applyFont="1" applyFill="1" applyBorder="1"/>
    <xf numFmtId="37" fontId="5" fillId="4" borderId="0" xfId="0" applyNumberFormat="1" applyFont="1" applyFill="1"/>
    <xf numFmtId="37" fontId="5" fillId="4" borderId="5" xfId="0" applyNumberFormat="1" applyFont="1" applyFill="1" applyBorder="1"/>
    <xf numFmtId="37" fontId="3" fillId="4" borderId="30" xfId="0" applyNumberFormat="1" applyFont="1" applyFill="1" applyBorder="1"/>
    <xf numFmtId="37" fontId="3" fillId="4" borderId="31" xfId="0" applyNumberFormat="1" applyFont="1" applyFill="1" applyBorder="1"/>
    <xf numFmtId="37" fontId="3" fillId="4" borderId="32" xfId="0" applyNumberFormat="1" applyFont="1" applyFill="1" applyBorder="1"/>
    <xf numFmtId="37" fontId="22" fillId="4" borderId="4" xfId="0" applyNumberFormat="1" applyFont="1" applyFill="1" applyBorder="1"/>
    <xf numFmtId="37" fontId="22" fillId="4" borderId="0" xfId="0" applyNumberFormat="1" applyFont="1" applyFill="1"/>
    <xf numFmtId="37" fontId="22" fillId="4" borderId="5" xfId="0" applyNumberFormat="1" applyFont="1" applyFill="1" applyBorder="1"/>
    <xf numFmtId="37" fontId="20" fillId="4" borderId="4" xfId="0" applyNumberFormat="1" applyFont="1" applyFill="1" applyBorder="1"/>
    <xf numFmtId="37" fontId="20" fillId="4" borderId="0" xfId="0" applyNumberFormat="1" applyFont="1" applyFill="1"/>
    <xf numFmtId="37" fontId="20" fillId="4" borderId="5" xfId="0" applyNumberFormat="1" applyFont="1" applyFill="1" applyBorder="1"/>
    <xf numFmtId="37" fontId="5" fillId="4" borderId="4" xfId="0" applyNumberFormat="1" applyFont="1" applyFill="1" applyBorder="1"/>
    <xf numFmtId="37" fontId="21" fillId="4" borderId="1" xfId="0" applyNumberFormat="1" applyFont="1" applyFill="1" applyBorder="1"/>
    <xf numFmtId="37" fontId="21" fillId="4" borderId="2" xfId="0" applyNumberFormat="1" applyFont="1" applyFill="1" applyBorder="1"/>
    <xf numFmtId="37" fontId="21" fillId="4" borderId="3" xfId="0" applyNumberFormat="1" applyFont="1" applyFill="1" applyBorder="1"/>
    <xf numFmtId="37" fontId="6" fillId="5" borderId="25" xfId="0" applyNumberFormat="1" applyFont="1" applyFill="1" applyBorder="1" applyProtection="1">
      <protection locked="0"/>
    </xf>
    <xf numFmtId="37" fontId="6" fillId="5" borderId="26" xfId="0" applyNumberFormat="1" applyFont="1" applyFill="1" applyBorder="1" applyProtection="1">
      <protection locked="0"/>
    </xf>
    <xf numFmtId="37" fontId="25" fillId="5" borderId="26" xfId="0" applyNumberFormat="1" applyFont="1" applyFill="1" applyBorder="1" applyProtection="1">
      <protection locked="0"/>
    </xf>
    <xf numFmtId="37" fontId="26" fillId="4" borderId="0" xfId="0" applyNumberFormat="1" applyFont="1" applyFill="1"/>
    <xf numFmtId="164" fontId="6" fillId="0" borderId="9" xfId="0" applyNumberFormat="1" applyFont="1" applyBorder="1"/>
    <xf numFmtId="37" fontId="2" fillId="2" borderId="1" xfId="0" applyNumberFormat="1" applyFont="1" applyFill="1" applyBorder="1" applyAlignment="1">
      <alignment horizontal="center"/>
    </xf>
    <xf numFmtId="37" fontId="2" fillId="2" borderId="2" xfId="0" applyNumberFormat="1" applyFont="1" applyFill="1" applyBorder="1" applyAlignment="1">
      <alignment horizontal="center"/>
    </xf>
    <xf numFmtId="37" fontId="2" fillId="2" borderId="3" xfId="0" applyNumberFormat="1" applyFont="1" applyFill="1" applyBorder="1" applyAlignment="1">
      <alignment horizontal="center"/>
    </xf>
    <xf numFmtId="37" fontId="2" fillId="2" borderId="4" xfId="0" applyNumberFormat="1" applyFont="1" applyFill="1" applyBorder="1" applyAlignment="1">
      <alignment horizontal="center"/>
    </xf>
    <xf numFmtId="37" fontId="2" fillId="2" borderId="0" xfId="0" applyNumberFormat="1" applyFont="1" applyFill="1" applyAlignment="1">
      <alignment horizontal="center"/>
    </xf>
    <xf numFmtId="37" fontId="2" fillId="2" borderId="5" xfId="0" applyNumberFormat="1" applyFont="1" applyFill="1" applyBorder="1" applyAlignment="1">
      <alignment horizontal="center"/>
    </xf>
    <xf numFmtId="37" fontId="4" fillId="2" borderId="6" xfId="0" applyNumberFormat="1" applyFont="1" applyFill="1" applyBorder="1" applyAlignment="1">
      <alignment horizontal="center"/>
    </xf>
    <xf numFmtId="37" fontId="4" fillId="2" borderId="7" xfId="0" applyNumberFormat="1" applyFont="1" applyFill="1" applyBorder="1" applyAlignment="1">
      <alignment horizontal="center"/>
    </xf>
    <xf numFmtId="37" fontId="4" fillId="2" borderId="8" xfId="0" applyNumberFormat="1" applyFont="1" applyFill="1" applyBorder="1" applyAlignment="1">
      <alignment horizontal="center"/>
    </xf>
    <xf numFmtId="37" fontId="6" fillId="0" borderId="9" xfId="0" applyNumberFormat="1" applyFont="1" applyBorder="1" applyProtection="1">
      <protection locked="0"/>
    </xf>
    <xf numFmtId="37" fontId="6" fillId="0" borderId="10" xfId="0" applyNumberFormat="1" applyFont="1" applyBorder="1" applyAlignment="1" applyProtection="1">
      <alignment vertical="center" wrapText="1"/>
      <protection locked="0"/>
    </xf>
    <xf numFmtId="37" fontId="6" fillId="0" borderId="11" xfId="0" applyNumberFormat="1" applyFont="1" applyBorder="1" applyAlignment="1" applyProtection="1">
      <alignment vertical="center" wrapText="1"/>
      <protection locked="0"/>
    </xf>
    <xf numFmtId="37" fontId="6" fillId="0" borderId="12" xfId="0" applyNumberFormat="1" applyFont="1" applyBorder="1" applyAlignment="1" applyProtection="1">
      <alignment vertical="center" wrapText="1"/>
      <protection locked="0"/>
    </xf>
    <xf numFmtId="37" fontId="5" fillId="0" borderId="17" xfId="0" applyNumberFormat="1" applyFont="1" applyBorder="1" applyAlignment="1">
      <alignment horizontal="center"/>
    </xf>
    <xf numFmtId="37" fontId="5" fillId="0" borderId="0" xfId="0" applyNumberFormat="1" applyFont="1" applyAlignment="1">
      <alignment horizontal="center"/>
    </xf>
    <xf numFmtId="37" fontId="6" fillId="0" borderId="10" xfId="0" applyNumberFormat="1" applyFont="1" applyBorder="1" applyAlignment="1" applyProtection="1">
      <alignment wrapText="1"/>
      <protection locked="0"/>
    </xf>
    <xf numFmtId="37" fontId="6" fillId="0" borderId="12" xfId="0" applyNumberFormat="1" applyFont="1" applyBorder="1" applyAlignment="1" applyProtection="1">
      <alignment wrapText="1"/>
      <protection locked="0"/>
    </xf>
    <xf numFmtId="37" fontId="6" fillId="0" borderId="0" xfId="0" applyNumberFormat="1" applyFont="1" applyAlignment="1">
      <alignment horizontal="center" vertical="center" wrapText="1"/>
    </xf>
    <xf numFmtId="37" fontId="6" fillId="0" borderId="14" xfId="0" applyNumberFormat="1" applyFont="1" applyBorder="1" applyAlignment="1" applyProtection="1">
      <alignment horizontal="center" vertical="center"/>
      <protection locked="0"/>
    </xf>
    <xf numFmtId="37" fontId="6" fillId="0" borderId="10" xfId="0" applyNumberFormat="1" applyFont="1" applyBorder="1" applyAlignment="1" applyProtection="1">
      <alignment horizontal="center" wrapText="1"/>
      <protection locked="0"/>
    </xf>
    <xf numFmtId="37" fontId="6" fillId="0" borderId="11" xfId="0" applyNumberFormat="1" applyFont="1" applyBorder="1" applyAlignment="1" applyProtection="1">
      <alignment horizontal="center" wrapText="1"/>
      <protection locked="0"/>
    </xf>
    <xf numFmtId="37" fontId="6" fillId="0" borderId="12" xfId="0" applyNumberFormat="1" applyFont="1" applyBorder="1" applyAlignment="1" applyProtection="1">
      <alignment horizontal="center" wrapText="1"/>
      <protection locked="0"/>
    </xf>
    <xf numFmtId="37" fontId="6" fillId="0" borderId="0" xfId="0" applyNumberFormat="1" applyFont="1" applyAlignment="1">
      <alignment horizontal="left"/>
    </xf>
    <xf numFmtId="37" fontId="5" fillId="0" borderId="10" xfId="0" applyNumberFormat="1" applyFont="1" applyBorder="1" applyAlignment="1" applyProtection="1">
      <alignment horizontal="left" vertical="top" wrapText="1"/>
      <protection locked="0"/>
    </xf>
    <xf numFmtId="37" fontId="5" fillId="0" borderId="11" xfId="0" applyNumberFormat="1" applyFont="1" applyBorder="1" applyAlignment="1" applyProtection="1">
      <alignment horizontal="left" vertical="top" wrapText="1"/>
      <protection locked="0"/>
    </xf>
    <xf numFmtId="37" fontId="5" fillId="0" borderId="12" xfId="0" applyNumberFormat="1" applyFont="1" applyBorder="1" applyAlignment="1" applyProtection="1">
      <alignment horizontal="left" vertical="top" wrapText="1"/>
      <protection locked="0"/>
    </xf>
    <xf numFmtId="37" fontId="6" fillId="0" borderId="10" xfId="0" applyNumberFormat="1" applyFont="1" applyBorder="1" applyProtection="1">
      <protection locked="0"/>
    </xf>
    <xf numFmtId="37" fontId="6" fillId="0" borderId="11" xfId="0" applyNumberFormat="1" applyFont="1" applyBorder="1" applyProtection="1">
      <protection locked="0"/>
    </xf>
    <xf numFmtId="37" fontId="6" fillId="0" borderId="12" xfId="0" applyNumberFormat="1" applyFont="1" applyBorder="1" applyProtection="1">
      <protection locked="0"/>
    </xf>
    <xf numFmtId="0" fontId="0" fillId="0" borderId="11" xfId="0" applyBorder="1" applyProtection="1">
      <protection locked="0"/>
    </xf>
    <xf numFmtId="0" fontId="0" fillId="0" borderId="12" xfId="0" applyBorder="1" applyProtection="1">
      <protection locked="0"/>
    </xf>
    <xf numFmtId="7" fontId="6" fillId="0" borderId="25" xfId="0" applyNumberFormat="1" applyFont="1" applyBorder="1"/>
    <xf numFmtId="37" fontId="5" fillId="0" borderId="20" xfId="0" applyNumberFormat="1" applyFont="1" applyBorder="1" applyAlignment="1">
      <alignment horizontal="center"/>
    </xf>
    <xf numFmtId="37" fontId="5" fillId="0" borderId="5" xfId="0" applyNumberFormat="1" applyFont="1" applyBorder="1" applyAlignment="1">
      <alignment horizontal="center"/>
    </xf>
    <xf numFmtId="0" fontId="11" fillId="0" borderId="21"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11" fillId="0" borderId="14" xfId="0" applyFont="1" applyBorder="1" applyAlignment="1" applyProtection="1">
      <alignment vertical="top" wrapText="1"/>
      <protection locked="0"/>
    </xf>
    <xf numFmtId="0" fontId="11" fillId="0" borderId="24" xfId="0" applyFont="1" applyBorder="1" applyAlignment="1" applyProtection="1">
      <alignment vertical="top" wrapText="1"/>
      <protection locked="0"/>
    </xf>
    <xf numFmtId="37" fontId="6" fillId="0" borderId="0" xfId="0" applyNumberFormat="1" applyFont="1" applyAlignment="1">
      <alignment vertical="top" wrapText="1"/>
    </xf>
    <xf numFmtId="37" fontId="6" fillId="0" borderId="9" xfId="0" applyNumberFormat="1" applyFont="1" applyBorder="1" applyAlignment="1">
      <alignment horizontal="center"/>
    </xf>
    <xf numFmtId="37" fontId="5" fillId="0" borderId="13" xfId="0" applyNumberFormat="1" applyFont="1" applyBorder="1" applyAlignment="1">
      <alignment horizontal="right"/>
    </xf>
    <xf numFmtId="0" fontId="11" fillId="4" borderId="21" xfId="0" applyFont="1" applyFill="1" applyBorder="1" applyAlignment="1" applyProtection="1">
      <alignment vertical="top" wrapText="1"/>
      <protection locked="0"/>
    </xf>
    <xf numFmtId="0" fontId="11" fillId="4" borderId="13" xfId="0" applyFont="1" applyFill="1" applyBorder="1" applyAlignment="1" applyProtection="1">
      <alignment vertical="top" wrapText="1"/>
      <protection locked="0"/>
    </xf>
    <xf numFmtId="0" fontId="11" fillId="4" borderId="22" xfId="0" applyFont="1" applyFill="1" applyBorder="1" applyAlignment="1" applyProtection="1">
      <alignment vertical="top" wrapText="1"/>
      <protection locked="0"/>
    </xf>
    <xf numFmtId="0" fontId="11" fillId="4" borderId="23" xfId="0" applyFont="1" applyFill="1" applyBorder="1" applyAlignment="1" applyProtection="1">
      <alignment vertical="top" wrapText="1"/>
      <protection locked="0"/>
    </xf>
    <xf numFmtId="0" fontId="11" fillId="4" borderId="14" xfId="0" applyFont="1" applyFill="1" applyBorder="1" applyAlignment="1" applyProtection="1">
      <alignment vertical="top" wrapText="1"/>
      <protection locked="0"/>
    </xf>
    <xf numFmtId="0" fontId="11" fillId="4" borderId="24" xfId="0" applyFont="1" applyFill="1" applyBorder="1" applyAlignment="1" applyProtection="1">
      <alignment vertical="top" wrapText="1"/>
      <protection locked="0"/>
    </xf>
    <xf numFmtId="37" fontId="3" fillId="4" borderId="35" xfId="0" applyNumberFormat="1" applyFont="1" applyFill="1" applyBorder="1" applyProtection="1">
      <protection locked="0"/>
    </xf>
    <xf numFmtId="37" fontId="3" fillId="4" borderId="14" xfId="0" applyNumberFormat="1" applyFont="1" applyFill="1" applyBorder="1" applyProtection="1">
      <protection locked="0"/>
    </xf>
    <xf numFmtId="166" fontId="23" fillId="4" borderId="14" xfId="0" applyNumberFormat="1" applyFont="1" applyFill="1" applyBorder="1" applyProtection="1">
      <protection locked="0"/>
    </xf>
    <xf numFmtId="166" fontId="3" fillId="4" borderId="14" xfId="0" applyNumberFormat="1" applyFont="1" applyFill="1" applyBorder="1" applyProtection="1">
      <protection locked="0"/>
    </xf>
    <xf numFmtId="37" fontId="5" fillId="0" borderId="21" xfId="0" applyNumberFormat="1" applyFont="1" applyBorder="1" applyAlignment="1" applyProtection="1">
      <alignment vertical="top" wrapText="1"/>
      <protection locked="0"/>
    </xf>
    <xf numFmtId="37" fontId="5" fillId="0" borderId="13" xfId="0" applyNumberFormat="1" applyFont="1" applyBorder="1" applyAlignment="1" applyProtection="1">
      <alignment vertical="top" wrapText="1"/>
      <protection locked="0"/>
    </xf>
    <xf numFmtId="37" fontId="5" fillId="0" borderId="22" xfId="0" applyNumberFormat="1" applyFont="1" applyBorder="1" applyAlignment="1" applyProtection="1">
      <alignment vertical="top" wrapText="1"/>
      <protection locked="0"/>
    </xf>
    <xf numFmtId="37" fontId="5" fillId="0" borderId="17" xfId="0" applyNumberFormat="1" applyFont="1" applyBorder="1" applyAlignment="1" applyProtection="1">
      <alignment vertical="top" wrapText="1"/>
      <protection locked="0"/>
    </xf>
    <xf numFmtId="37" fontId="5" fillId="0" borderId="0" xfId="0" applyNumberFormat="1" applyFont="1" applyAlignment="1" applyProtection="1">
      <alignment vertical="top" wrapText="1"/>
      <protection locked="0"/>
    </xf>
    <xf numFmtId="37" fontId="5" fillId="0" borderId="33" xfId="0" applyNumberFormat="1" applyFont="1" applyBorder="1" applyAlignment="1" applyProtection="1">
      <alignment vertical="top" wrapText="1"/>
      <protection locked="0"/>
    </xf>
    <xf numFmtId="37" fontId="5" fillId="0" borderId="23" xfId="0" applyNumberFormat="1" applyFont="1" applyBorder="1" applyAlignment="1" applyProtection="1">
      <alignment vertical="top" wrapText="1"/>
      <protection locked="0"/>
    </xf>
    <xf numFmtId="37" fontId="5" fillId="0" borderId="14" xfId="0" applyNumberFormat="1" applyFont="1" applyBorder="1" applyAlignment="1" applyProtection="1">
      <alignment vertical="top" wrapText="1"/>
      <protection locked="0"/>
    </xf>
    <xf numFmtId="37" fontId="5" fillId="0" borderId="24" xfId="0" applyNumberFormat="1" applyFont="1" applyBorder="1" applyAlignment="1" applyProtection="1">
      <alignment vertical="top" wrapText="1"/>
      <protection locked="0"/>
    </xf>
    <xf numFmtId="7" fontId="6" fillId="2" borderId="27" xfId="0" applyNumberFormat="1" applyFont="1" applyFill="1" applyBorder="1"/>
    <xf numFmtId="7" fontId="6" fillId="2" borderId="28" xfId="0" applyNumberFormat="1" applyFont="1" applyFill="1" applyBorder="1"/>
    <xf numFmtId="7" fontId="6" fillId="2" borderId="29" xfId="0" applyNumberFormat="1" applyFont="1" applyFill="1" applyBorder="1"/>
    <xf numFmtId="37" fontId="5" fillId="0" borderId="0" xfId="0" applyNumberFormat="1" applyFont="1" applyAlignment="1">
      <alignment vertical="top" wrapText="1"/>
    </xf>
    <xf numFmtId="0" fontId="5" fillId="0" borderId="0" xfId="0" applyFont="1" applyAlignment="1">
      <alignment vertical="top" wrapText="1"/>
    </xf>
    <xf numFmtId="37" fontId="23" fillId="4" borderId="35" xfId="0" applyNumberFormat="1" applyFont="1" applyFill="1" applyBorder="1" applyProtection="1">
      <protection locked="0"/>
    </xf>
    <xf numFmtId="37" fontId="23" fillId="4" borderId="14" xfId="0" applyNumberFormat="1" applyFont="1" applyFill="1" applyBorder="1" applyProtection="1">
      <protection locked="0"/>
    </xf>
  </cellXfs>
  <cellStyles count="2">
    <cellStyle name="Normal" xfId="0" builtinId="0"/>
    <cellStyle name="Percent" xfId="1" builtinId="5"/>
  </cellStyles>
  <dxfs count="16">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numFmt numFmtId="5" formatCode="#,##0_);\(#,##0\)"/>
    </dxf>
    <dxf>
      <font>
        <b val="0"/>
        <i val="0"/>
        <strike val="0"/>
        <condense val="0"/>
        <extend val="0"/>
        <outline val="0"/>
        <shadow val="0"/>
        <u val="none"/>
        <vertAlign val="baseline"/>
        <sz val="10"/>
        <color theme="3" tint="-0.249977111117893"/>
        <name val="Arial"/>
        <scheme val="none"/>
      </font>
    </dxf>
    <dxf>
      <font>
        <b val="0"/>
        <i val="0"/>
        <strike val="0"/>
        <condense val="0"/>
        <extend val="0"/>
        <outline val="0"/>
        <shadow val="0"/>
        <u val="none"/>
        <vertAlign val="baseline"/>
        <sz val="10"/>
        <color theme="3" tint="-0.249977111117893"/>
        <name val="Arial"/>
        <scheme val="none"/>
      </font>
      <numFmt numFmtId="5" formatCode="#,##0_);\(#,##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N2:AA3" totalsRowShown="0" headerRowDxfId="15" dataDxfId="14">
  <autoFilter ref="N2:AA3" xr:uid="{00000000-0009-0000-0100-000001000000}"/>
  <tableColumns count="14">
    <tableColumn id="1" xr3:uid="{00000000-0010-0000-0000-000001000000}" name="Campus" dataDxfId="13">
      <calculatedColumnFormula>$D$8</calculatedColumnFormula>
    </tableColumn>
    <tableColumn id="2" xr3:uid="{00000000-0010-0000-0000-000002000000}" name="Evaluation #" dataDxfId="12"/>
    <tableColumn id="3" xr3:uid="{00000000-0010-0000-0000-000003000000}" name="Division" dataDxfId="11">
      <calculatedColumnFormula>$D$5</calculatedColumnFormula>
    </tableColumn>
    <tableColumn id="4" xr3:uid="{00000000-0010-0000-0000-000004000000}" name="Division/Unit" dataDxfId="10">
      <calculatedColumnFormula>$E$5</calculatedColumnFormula>
    </tableColumn>
    <tableColumn id="5" xr3:uid="{00000000-0010-0000-0000-000005000000}" name="Department #" dataDxfId="9"/>
    <tableColumn id="6" xr3:uid="{00000000-0010-0000-0000-000006000000}" name="Contact Person" dataDxfId="8">
      <calculatedColumnFormula>$D$16</calculatedColumnFormula>
    </tableColumn>
    <tableColumn id="7" xr3:uid="{00000000-0010-0000-0000-000007000000}" name="Additional Contact" dataDxfId="7">
      <calculatedColumnFormula>$D$17</calculatedColumnFormula>
    </tableColumn>
    <tableColumn id="8" xr3:uid="{00000000-0010-0000-0000-000008000000}" name="Proposal Title" dataDxfId="6">
      <calculatedColumnFormula>$D$6</calculatedColumnFormula>
    </tableColumn>
    <tableColumn id="9" xr3:uid="{00000000-0010-0000-0000-000009000000}" name="Student Impact" dataDxfId="5">
      <calculatedColumnFormula>$E$28</calculatedColumnFormula>
    </tableColumn>
    <tableColumn id="10" xr3:uid="{00000000-0010-0000-0000-00000A000000}" name="Award Request" dataDxfId="4">
      <calculatedColumnFormula>$G$7</calculatedColumnFormula>
    </tableColumn>
    <tableColumn id="11" xr3:uid="{00000000-0010-0000-0000-00000B000000}" name="Priority per Department" dataDxfId="3">
      <calculatedColumnFormula>$F$18</calculatedColumnFormula>
    </tableColumn>
    <tableColumn id="12" xr3:uid="{00000000-0010-0000-0000-00000C000000}" name="Priority per College" dataDxfId="2">
      <calculatedColumnFormula>$F$19</calculatedColumnFormula>
    </tableColumn>
    <tableColumn id="13" xr3:uid="{00000000-0010-0000-0000-00000D000000}" name="Actual Spend" dataDxfId="1"/>
    <tableColumn id="14" xr3:uid="{00000000-0010-0000-0000-00000E000000}" name="Commen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4"/>
  <sheetViews>
    <sheetView showGridLines="0" tabSelected="1" zoomScale="140" zoomScaleNormal="140" workbookViewId="0">
      <selection activeCell="G34" sqref="G34"/>
    </sheetView>
  </sheetViews>
  <sheetFormatPr baseColWidth="10" defaultColWidth="9.1640625" defaultRowHeight="13"/>
  <cols>
    <col min="1" max="1" width="0.5" style="1" customWidth="1"/>
    <col min="2" max="2" width="3.5" style="1" customWidth="1"/>
    <col min="3" max="3" width="49.5" style="1" customWidth="1"/>
    <col min="4" max="4" width="9.5" style="1" customWidth="1"/>
    <col min="5" max="5" width="14.5" style="1" customWidth="1"/>
    <col min="6" max="6" width="5.1640625" style="1" customWidth="1"/>
    <col min="7" max="7" width="5" style="1" customWidth="1"/>
    <col min="8" max="8" width="5.1640625" style="1" customWidth="1"/>
    <col min="9" max="9" width="4.1640625" style="1" customWidth="1"/>
    <col min="10" max="10" width="6.5" style="1" customWidth="1"/>
    <col min="11" max="12" width="9.1640625" style="1"/>
    <col min="13" max="13" width="9.83203125" style="1" hidden="1" customWidth="1"/>
    <col min="14" max="14" width="10.6640625" style="1" hidden="1" customWidth="1"/>
    <col min="15" max="15" width="13.83203125" style="1" hidden="1" customWidth="1"/>
    <col min="16" max="16" width="10.1640625" style="1" hidden="1" customWidth="1"/>
    <col min="17" max="17" width="25.6640625" style="1" hidden="1" customWidth="1"/>
    <col min="18" max="18" width="15.33203125" style="1" hidden="1" customWidth="1"/>
    <col min="19" max="20" width="37.1640625" style="1" hidden="1" customWidth="1"/>
    <col min="21" max="21" width="57.83203125" style="1" hidden="1" customWidth="1"/>
    <col min="22" max="22" width="16.6640625" style="1" hidden="1" customWidth="1"/>
    <col min="23" max="23" width="9.33203125" style="1" hidden="1" customWidth="1"/>
    <col min="24" max="24" width="24.1640625" style="1" hidden="1" customWidth="1"/>
    <col min="25" max="25" width="20.1640625" style="1" hidden="1" customWidth="1"/>
    <col min="26" max="26" width="15" style="1" hidden="1" customWidth="1"/>
    <col min="27" max="27" width="12" style="1" hidden="1" customWidth="1"/>
    <col min="28" max="16384" width="9.1640625" style="1"/>
  </cols>
  <sheetData>
    <row r="1" spans="1:27" ht="5.25" customHeight="1" thickTop="1">
      <c r="A1" s="96"/>
      <c r="B1" s="97"/>
      <c r="C1" s="97"/>
      <c r="D1" s="97"/>
      <c r="E1" s="97"/>
      <c r="F1" s="97"/>
      <c r="G1" s="97"/>
      <c r="H1" s="97"/>
      <c r="I1" s="97"/>
      <c r="J1" s="98"/>
    </row>
    <row r="2" spans="1:27" ht="16">
      <c r="A2" s="99" t="s">
        <v>63</v>
      </c>
      <c r="B2" s="100"/>
      <c r="C2" s="100"/>
      <c r="D2" s="100"/>
      <c r="E2" s="100"/>
      <c r="F2" s="100"/>
      <c r="G2" s="100"/>
      <c r="H2" s="100"/>
      <c r="I2" s="100"/>
      <c r="J2" s="101"/>
      <c r="N2" s="1" t="s">
        <v>49</v>
      </c>
      <c r="O2" s="1" t="s">
        <v>50</v>
      </c>
      <c r="P2" s="1" t="s">
        <v>51</v>
      </c>
      <c r="Q2" s="1" t="s">
        <v>52</v>
      </c>
      <c r="R2" s="1" t="s">
        <v>53</v>
      </c>
      <c r="S2" s="1" t="s">
        <v>54</v>
      </c>
      <c r="T2" s="1" t="s">
        <v>55</v>
      </c>
      <c r="U2" s="1" t="s">
        <v>56</v>
      </c>
      <c r="V2" s="1" t="s">
        <v>57</v>
      </c>
      <c r="W2" s="1" t="s">
        <v>62</v>
      </c>
      <c r="X2" s="1" t="s">
        <v>58</v>
      </c>
      <c r="Y2" s="1" t="s">
        <v>59</v>
      </c>
      <c r="Z2" s="1" t="s">
        <v>60</v>
      </c>
      <c r="AA2" s="1" t="s">
        <v>61</v>
      </c>
    </row>
    <row r="3" spans="1:27" ht="14" thickBot="1">
      <c r="A3" s="102" t="s">
        <v>0</v>
      </c>
      <c r="B3" s="103"/>
      <c r="C3" s="103"/>
      <c r="D3" s="103"/>
      <c r="E3" s="103"/>
      <c r="F3" s="103"/>
      <c r="G3" s="103"/>
      <c r="H3" s="103"/>
      <c r="I3" s="103"/>
      <c r="J3" s="104"/>
      <c r="N3" s="1" t="str">
        <f>$D$8</f>
        <v>Dist Lrng/Non-Atl</v>
      </c>
      <c r="P3" s="1">
        <f>$D$5</f>
        <v>360</v>
      </c>
      <c r="Q3" s="1" t="str">
        <f>$E$5</f>
        <v>College of Computing</v>
      </c>
      <c r="S3" s="1" t="str">
        <f>$D$16</f>
        <v>Garrett Briaud (gbriaud@gatech.edu)</v>
      </c>
      <c r="T3" s="1" t="str">
        <f>$D$17</f>
        <v>Garrett Briaud (gbriaud@gatech.edu)</v>
      </c>
      <c r="U3" s="1" t="str">
        <f>$D$6</f>
        <v>HCE@CoC - Alternative Architecture - Intel and AMD GPUs</v>
      </c>
      <c r="V3" s="1">
        <f>$E$28</f>
        <v>20466</v>
      </c>
      <c r="W3" s="1">
        <f>$G$7</f>
        <v>421683.9</v>
      </c>
      <c r="X3" s="1">
        <f>$F$18</f>
        <v>0</v>
      </c>
      <c r="Y3" s="1">
        <f>$F$19</f>
        <v>6</v>
      </c>
    </row>
    <row r="4" spans="1:27">
      <c r="A4" s="2"/>
      <c r="B4" s="3"/>
      <c r="C4" s="3"/>
      <c r="D4" s="3"/>
      <c r="E4" s="3"/>
      <c r="F4" s="3"/>
      <c r="G4" s="3"/>
      <c r="H4" s="3"/>
      <c r="I4" s="3"/>
      <c r="J4" s="4"/>
    </row>
    <row r="5" spans="1:27">
      <c r="A5" s="2"/>
      <c r="B5" s="5" t="s">
        <v>1</v>
      </c>
      <c r="C5" s="6" t="s">
        <v>2</v>
      </c>
      <c r="D5" s="70">
        <v>360</v>
      </c>
      <c r="E5" s="105" t="s">
        <v>65</v>
      </c>
      <c r="F5" s="105"/>
      <c r="G5" s="105"/>
      <c r="H5" s="105"/>
      <c r="I5" s="105"/>
      <c r="J5" s="4"/>
    </row>
    <row r="6" spans="1:27" ht="27" customHeight="1">
      <c r="A6" s="2"/>
      <c r="B6" s="3"/>
      <c r="C6" s="6" t="s">
        <v>3</v>
      </c>
      <c r="D6" s="106" t="s">
        <v>71</v>
      </c>
      <c r="E6" s="107"/>
      <c r="F6" s="107"/>
      <c r="G6" s="107"/>
      <c r="H6" s="107"/>
      <c r="I6" s="108"/>
      <c r="J6" s="4"/>
    </row>
    <row r="7" spans="1:27" ht="15" customHeight="1">
      <c r="A7" s="2"/>
      <c r="B7" s="3"/>
      <c r="C7" s="6" t="s">
        <v>4</v>
      </c>
      <c r="D7" s="7"/>
      <c r="E7" s="7"/>
      <c r="F7" s="7"/>
      <c r="G7" s="95">
        <f>F67</f>
        <v>421683.9</v>
      </c>
      <c r="H7" s="95"/>
      <c r="I7" s="95"/>
      <c r="J7" s="4"/>
    </row>
    <row r="8" spans="1:27" ht="15" customHeight="1">
      <c r="A8" s="2"/>
      <c r="B8" s="3"/>
      <c r="C8" s="6" t="s">
        <v>5</v>
      </c>
      <c r="D8" s="111" t="s">
        <v>76</v>
      </c>
      <c r="E8" s="112"/>
      <c r="F8" s="7"/>
      <c r="G8" s="8"/>
      <c r="H8" s="8"/>
      <c r="I8" s="8"/>
      <c r="J8" s="4"/>
    </row>
    <row r="9" spans="1:27" ht="17" customHeight="1">
      <c r="A9" s="2"/>
      <c r="B9" s="3"/>
      <c r="C9" s="6" t="s">
        <v>64</v>
      </c>
      <c r="D9" s="9"/>
      <c r="E9" s="10" t="s">
        <v>67</v>
      </c>
      <c r="F9" s="11"/>
      <c r="G9" s="113" t="s">
        <v>6</v>
      </c>
      <c r="H9" s="113"/>
      <c r="I9" s="8"/>
      <c r="J9" s="4"/>
    </row>
    <row r="10" spans="1:27" ht="17" customHeight="1">
      <c r="A10" s="2"/>
      <c r="B10" s="3"/>
      <c r="C10" s="6" t="s">
        <v>7</v>
      </c>
      <c r="D10" s="5"/>
      <c r="E10" s="12" t="s">
        <v>67</v>
      </c>
      <c r="F10" s="13"/>
      <c r="G10" s="114" t="s">
        <v>6</v>
      </c>
      <c r="H10" s="114"/>
      <c r="I10" s="13"/>
      <c r="J10" s="4"/>
    </row>
    <row r="11" spans="1:27" ht="23" customHeight="1">
      <c r="A11" s="2"/>
      <c r="B11" s="3"/>
      <c r="C11" s="14" t="s">
        <v>8</v>
      </c>
      <c r="D11" s="7"/>
      <c r="E11" s="115"/>
      <c r="F11" s="116"/>
      <c r="G11" s="116"/>
      <c r="H11" s="116"/>
      <c r="I11" s="117"/>
      <c r="J11" s="4"/>
    </row>
    <row r="12" spans="1:27" ht="18.75" customHeight="1">
      <c r="A12" s="2"/>
      <c r="B12" s="3"/>
      <c r="C12" s="5" t="s">
        <v>9</v>
      </c>
      <c r="D12" s="118"/>
      <c r="E12" s="118"/>
      <c r="F12" s="118"/>
      <c r="G12" s="118"/>
      <c r="H12" s="118"/>
      <c r="I12" s="5"/>
      <c r="J12" s="4"/>
      <c r="S12" s="15"/>
    </row>
    <row r="13" spans="1:27" ht="41" customHeight="1">
      <c r="A13" s="2"/>
      <c r="B13" s="3"/>
      <c r="C13" s="119" t="s">
        <v>66</v>
      </c>
      <c r="D13" s="120"/>
      <c r="E13" s="120"/>
      <c r="F13" s="120"/>
      <c r="G13" s="120"/>
      <c r="H13" s="120"/>
      <c r="I13" s="121"/>
      <c r="J13" s="4"/>
    </row>
    <row r="14" spans="1:27" ht="9" customHeight="1">
      <c r="A14" s="2"/>
      <c r="B14" s="3"/>
      <c r="C14" s="3"/>
      <c r="D14" s="5"/>
      <c r="E14" s="5"/>
      <c r="F14" s="5"/>
      <c r="G14" s="5"/>
      <c r="H14" s="5"/>
      <c r="I14" s="5"/>
      <c r="J14" s="4"/>
    </row>
    <row r="15" spans="1:27">
      <c r="A15" s="2"/>
      <c r="B15" s="3"/>
      <c r="C15" s="5" t="s">
        <v>10</v>
      </c>
      <c r="D15" s="122"/>
      <c r="E15" s="123"/>
      <c r="F15" s="123"/>
      <c r="G15" s="123"/>
      <c r="H15" s="123"/>
      <c r="I15" s="124"/>
      <c r="J15" s="4"/>
    </row>
    <row r="16" spans="1:27">
      <c r="A16" s="2"/>
      <c r="B16" s="3"/>
      <c r="C16" s="5" t="s">
        <v>11</v>
      </c>
      <c r="D16" s="122" t="s">
        <v>68</v>
      </c>
      <c r="E16" s="123"/>
      <c r="F16" s="123"/>
      <c r="G16" s="123"/>
      <c r="H16" s="123"/>
      <c r="I16" s="124"/>
      <c r="J16" s="4"/>
    </row>
    <row r="17" spans="1:10">
      <c r="A17" s="2"/>
      <c r="B17" s="3"/>
      <c r="C17" s="5" t="s">
        <v>12</v>
      </c>
      <c r="D17" s="122" t="s">
        <v>68</v>
      </c>
      <c r="E17" s="123"/>
      <c r="F17" s="123"/>
      <c r="G17" s="123"/>
      <c r="H17" s="123"/>
      <c r="I17" s="124"/>
      <c r="J17" s="4"/>
    </row>
    <row r="18" spans="1:10">
      <c r="A18" s="2"/>
      <c r="B18" s="3"/>
      <c r="C18" s="5" t="s">
        <v>13</v>
      </c>
      <c r="D18" s="3"/>
      <c r="E18" s="16" t="s">
        <v>14</v>
      </c>
      <c r="F18" s="13"/>
      <c r="G18" s="17" t="s">
        <v>15</v>
      </c>
      <c r="H18" s="13"/>
      <c r="I18" s="3"/>
      <c r="J18" s="4"/>
    </row>
    <row r="19" spans="1:10">
      <c r="A19" s="2"/>
      <c r="B19" s="3"/>
      <c r="C19" s="5" t="s">
        <v>16</v>
      </c>
      <c r="D19" s="3"/>
      <c r="E19" s="16" t="s">
        <v>14</v>
      </c>
      <c r="F19" s="13">
        <v>6</v>
      </c>
      <c r="G19" s="17" t="s">
        <v>15</v>
      </c>
      <c r="H19" s="13">
        <v>8</v>
      </c>
      <c r="I19" s="3"/>
      <c r="J19" s="4"/>
    </row>
    <row r="20" spans="1:10">
      <c r="A20" s="2"/>
      <c r="B20" s="18"/>
      <c r="C20" s="19"/>
      <c r="D20" s="18"/>
      <c r="E20" s="18"/>
      <c r="F20" s="18"/>
      <c r="G20" s="18"/>
      <c r="H20" s="18"/>
      <c r="I20" s="18"/>
      <c r="J20" s="20"/>
    </row>
    <row r="21" spans="1:10">
      <c r="A21" s="2"/>
      <c r="B21" s="3"/>
      <c r="C21" s="5"/>
      <c r="D21" s="3"/>
      <c r="E21" s="3"/>
      <c r="F21" s="3"/>
      <c r="G21" s="3"/>
      <c r="H21" s="3"/>
      <c r="I21" s="3"/>
      <c r="J21" s="4"/>
    </row>
    <row r="22" spans="1:10">
      <c r="A22" s="2"/>
      <c r="B22" s="5" t="s">
        <v>17</v>
      </c>
      <c r="C22" s="5" t="s">
        <v>18</v>
      </c>
      <c r="D22" s="5"/>
      <c r="E22" s="5"/>
      <c r="F22" s="5"/>
      <c r="G22" s="5"/>
      <c r="H22" s="5"/>
      <c r="I22" s="5"/>
      <c r="J22" s="4"/>
    </row>
    <row r="23" spans="1:10" ht="6.75" customHeight="1">
      <c r="A23" s="2"/>
      <c r="B23" s="5"/>
      <c r="C23" s="5"/>
      <c r="D23" s="5"/>
      <c r="E23" s="5"/>
      <c r="F23" s="5"/>
      <c r="G23" s="5"/>
      <c r="H23" s="5"/>
      <c r="I23" s="5"/>
      <c r="J23" s="4"/>
    </row>
    <row r="24" spans="1:10" ht="15">
      <c r="A24" s="2"/>
      <c r="B24" s="5"/>
      <c r="C24" s="21" t="s">
        <v>19</v>
      </c>
      <c r="D24" s="122" t="s">
        <v>78</v>
      </c>
      <c r="E24" s="125"/>
      <c r="F24" s="125"/>
      <c r="G24" s="125"/>
      <c r="H24" s="125"/>
      <c r="I24" s="126"/>
      <c r="J24" s="4"/>
    </row>
    <row r="25" spans="1:10" ht="5.25" customHeight="1">
      <c r="A25" s="2"/>
      <c r="B25" s="5"/>
      <c r="C25" s="21"/>
      <c r="D25" s="5"/>
      <c r="E25" s="19"/>
      <c r="F25" s="5"/>
      <c r="G25" s="5"/>
      <c r="H25" s="5"/>
      <c r="I25" s="5"/>
      <c r="J25" s="4"/>
    </row>
    <row r="26" spans="1:10">
      <c r="A26" s="2"/>
      <c r="B26" s="3"/>
      <c r="C26" s="21" t="s">
        <v>20</v>
      </c>
      <c r="D26" s="22" t="s">
        <v>21</v>
      </c>
      <c r="E26" s="23">
        <v>20466</v>
      </c>
      <c r="F26" s="24" t="s">
        <v>22</v>
      </c>
      <c r="G26" s="25" t="s">
        <v>79</v>
      </c>
      <c r="H26" s="109" t="s">
        <v>23</v>
      </c>
      <c r="I26" s="110"/>
      <c r="J26" s="26"/>
    </row>
    <row r="27" spans="1:10" ht="14" thickBot="1">
      <c r="A27" s="2"/>
      <c r="B27" s="3"/>
      <c r="C27" s="27"/>
      <c r="D27" s="28" t="s">
        <v>24</v>
      </c>
      <c r="E27" s="29"/>
      <c r="F27" s="30" t="s">
        <v>25</v>
      </c>
      <c r="G27" s="25"/>
      <c r="H27" s="109" t="s">
        <v>23</v>
      </c>
      <c r="I27" s="110"/>
      <c r="J27" s="26"/>
    </row>
    <row r="28" spans="1:10" ht="14" thickBot="1">
      <c r="A28" s="2"/>
      <c r="B28" s="3"/>
      <c r="C28" s="27"/>
      <c r="D28" s="28" t="s">
        <v>26</v>
      </c>
      <c r="E28" s="31">
        <f>SUM(E26:E27)</f>
        <v>20466</v>
      </c>
      <c r="F28" s="128"/>
      <c r="G28" s="110"/>
      <c r="H28" s="110"/>
      <c r="I28" s="110"/>
      <c r="J28" s="129"/>
    </row>
    <row r="29" spans="1:10">
      <c r="A29" s="2"/>
      <c r="B29" s="3"/>
      <c r="C29" s="34" t="s">
        <v>44</v>
      </c>
      <c r="D29" s="28"/>
      <c r="E29" s="38"/>
      <c r="F29" s="32"/>
      <c r="G29" s="32"/>
      <c r="H29" s="32"/>
      <c r="I29" s="32"/>
      <c r="J29" s="33"/>
    </row>
    <row r="30" spans="1:10" ht="15" customHeight="1">
      <c r="A30" s="2"/>
      <c r="B30" s="3"/>
      <c r="C30" s="139" t="s">
        <v>77</v>
      </c>
      <c r="D30" s="140"/>
      <c r="E30" s="140"/>
      <c r="F30" s="140"/>
      <c r="G30" s="140"/>
      <c r="H30" s="140"/>
      <c r="I30" s="141"/>
      <c r="J30" s="33"/>
    </row>
    <row r="31" spans="1:10" ht="15" customHeight="1">
      <c r="A31" s="2"/>
      <c r="B31" s="3"/>
      <c r="C31" s="142"/>
      <c r="D31" s="143"/>
      <c r="E31" s="143"/>
      <c r="F31" s="143"/>
      <c r="G31" s="143"/>
      <c r="H31" s="143"/>
      <c r="I31" s="144"/>
      <c r="J31" s="33"/>
    </row>
    <row r="32" spans="1:10">
      <c r="A32" s="2"/>
      <c r="B32" s="3"/>
      <c r="C32" s="27"/>
      <c r="D32" s="28"/>
      <c r="E32" s="32"/>
      <c r="F32" s="32"/>
      <c r="G32" s="32"/>
      <c r="H32" s="32"/>
      <c r="I32" s="32"/>
      <c r="J32" s="33"/>
    </row>
    <row r="33" spans="1:10">
      <c r="A33" s="2"/>
      <c r="B33" s="3"/>
      <c r="C33" s="34" t="s">
        <v>27</v>
      </c>
      <c r="D33" s="28"/>
      <c r="E33" s="32"/>
      <c r="F33" s="32"/>
      <c r="G33" s="32"/>
      <c r="H33" s="32"/>
      <c r="I33" s="32"/>
      <c r="J33" s="33"/>
    </row>
    <row r="34" spans="1:10" ht="15">
      <c r="A34" s="2"/>
      <c r="B34" s="3"/>
      <c r="C34" s="35"/>
      <c r="D34" s="28" t="s">
        <v>28</v>
      </c>
      <c r="E34" s="36">
        <v>0.85</v>
      </c>
      <c r="F34" s="32"/>
      <c r="G34" s="32"/>
      <c r="H34" s="32"/>
      <c r="I34" s="32"/>
      <c r="J34" s="33"/>
    </row>
    <row r="35" spans="1:10" ht="15">
      <c r="A35" s="2"/>
      <c r="B35" s="3"/>
      <c r="C35" s="35"/>
      <c r="D35" s="28" t="s">
        <v>29</v>
      </c>
      <c r="E35" s="36">
        <v>0.1</v>
      </c>
      <c r="F35" s="32"/>
      <c r="G35" s="32"/>
      <c r="H35" s="32"/>
      <c r="I35" s="32"/>
      <c r="J35" s="33"/>
    </row>
    <row r="36" spans="1:10" ht="15">
      <c r="A36" s="2"/>
      <c r="B36" s="3"/>
      <c r="C36" s="35"/>
      <c r="D36" s="28" t="s">
        <v>30</v>
      </c>
      <c r="E36" s="36">
        <v>0.05</v>
      </c>
      <c r="F36" s="32"/>
      <c r="G36" s="32"/>
      <c r="H36" s="32"/>
      <c r="I36" s="32"/>
      <c r="J36" s="33"/>
    </row>
    <row r="37" spans="1:10" ht="15">
      <c r="A37" s="2"/>
      <c r="B37" s="3"/>
      <c r="C37" s="35"/>
      <c r="D37" s="28" t="s">
        <v>26</v>
      </c>
      <c r="E37" s="37">
        <f>SUM(E34:E36)</f>
        <v>1</v>
      </c>
      <c r="F37" s="32"/>
      <c r="G37" s="32"/>
      <c r="H37" s="32"/>
      <c r="I37" s="32"/>
      <c r="J37" s="33"/>
    </row>
    <row r="38" spans="1:10">
      <c r="A38" s="2"/>
      <c r="B38" s="3"/>
      <c r="C38" s="34" t="s">
        <v>31</v>
      </c>
      <c r="D38" s="28"/>
      <c r="E38" s="38"/>
      <c r="F38" s="32"/>
      <c r="G38" s="32"/>
      <c r="H38" s="32"/>
      <c r="I38" s="32"/>
      <c r="J38" s="33"/>
    </row>
    <row r="39" spans="1:10" ht="15" customHeight="1">
      <c r="A39" s="2"/>
      <c r="B39" s="3"/>
      <c r="C39" s="130" t="s">
        <v>75</v>
      </c>
      <c r="D39" s="131"/>
      <c r="E39" s="131"/>
      <c r="F39" s="131"/>
      <c r="G39" s="131"/>
      <c r="H39" s="131"/>
      <c r="I39" s="132"/>
      <c r="J39" s="33"/>
    </row>
    <row r="40" spans="1:10" ht="15" customHeight="1">
      <c r="A40" s="2"/>
      <c r="B40" s="3"/>
      <c r="C40" s="133"/>
      <c r="D40" s="134"/>
      <c r="E40" s="134"/>
      <c r="F40" s="134"/>
      <c r="G40" s="134"/>
      <c r="H40" s="134"/>
      <c r="I40" s="135"/>
      <c r="J40" s="33"/>
    </row>
    <row r="41" spans="1:10">
      <c r="A41" s="2"/>
      <c r="B41" s="34" t="s">
        <v>32</v>
      </c>
      <c r="C41" s="34"/>
      <c r="D41" s="34"/>
      <c r="E41" s="34"/>
      <c r="F41" s="32"/>
      <c r="G41" s="32"/>
      <c r="H41" s="32"/>
      <c r="I41" s="32"/>
      <c r="J41" s="4"/>
    </row>
    <row r="42" spans="1:10">
      <c r="A42" s="2"/>
      <c r="B42" s="18"/>
      <c r="C42" s="18"/>
      <c r="D42" s="39"/>
      <c r="E42" s="39"/>
      <c r="F42" s="39"/>
      <c r="G42" s="39"/>
      <c r="H42" s="39"/>
      <c r="I42" s="39"/>
      <c r="J42" s="20"/>
    </row>
    <row r="43" spans="1:10" s="40" customFormat="1" ht="12.75" customHeight="1">
      <c r="A43" s="2"/>
      <c r="B43" s="34"/>
      <c r="C43" s="34"/>
      <c r="D43" s="34"/>
      <c r="E43" s="34"/>
      <c r="F43" s="34"/>
      <c r="G43" s="34"/>
      <c r="H43" s="34"/>
      <c r="I43" s="34"/>
      <c r="J43" s="4"/>
    </row>
    <row r="44" spans="1:10" ht="102" customHeight="1">
      <c r="A44" s="2"/>
      <c r="B44" s="41" t="s">
        <v>33</v>
      </c>
      <c r="C44" s="136" t="s">
        <v>40</v>
      </c>
      <c r="D44" s="136"/>
      <c r="E44" s="136"/>
      <c r="F44" s="136"/>
      <c r="G44" s="136"/>
      <c r="H44" s="136"/>
      <c r="I44" s="42"/>
      <c r="J44" s="4"/>
    </row>
    <row r="45" spans="1:10" ht="1" customHeight="1">
      <c r="A45" s="2"/>
      <c r="B45" s="3"/>
      <c r="C45" s="3"/>
      <c r="D45" s="3"/>
      <c r="E45" s="3"/>
      <c r="F45" s="3"/>
      <c r="G45" s="3"/>
      <c r="H45" s="3"/>
      <c r="I45" s="3"/>
      <c r="J45" s="4"/>
    </row>
    <row r="46" spans="1:10" ht="39">
      <c r="A46" s="2"/>
      <c r="B46" s="3"/>
      <c r="C46" s="43"/>
      <c r="D46" s="44" t="s">
        <v>34</v>
      </c>
      <c r="E46" s="44" t="s">
        <v>35</v>
      </c>
      <c r="F46" s="137" t="s">
        <v>36</v>
      </c>
      <c r="G46" s="137"/>
      <c r="H46" s="137"/>
      <c r="I46" s="45"/>
      <c r="J46" s="4"/>
    </row>
    <row r="47" spans="1:10" ht="6.75" customHeight="1">
      <c r="A47" s="2"/>
      <c r="B47" s="3"/>
      <c r="C47" s="3"/>
      <c r="D47" s="3"/>
      <c r="E47" s="3"/>
      <c r="F47" s="138"/>
      <c r="G47" s="138"/>
      <c r="H47" s="138"/>
      <c r="I47" s="3"/>
      <c r="J47" s="4"/>
    </row>
    <row r="48" spans="1:10">
      <c r="A48" s="2"/>
      <c r="B48" s="3"/>
      <c r="C48" s="91" t="s">
        <v>72</v>
      </c>
      <c r="D48" s="46">
        <v>1</v>
      </c>
      <c r="E48" s="47">
        <v>162434.79999999999</v>
      </c>
      <c r="F48" s="127">
        <f>D48*E48</f>
        <v>162434.79999999999</v>
      </c>
      <c r="G48" s="127"/>
      <c r="H48" s="127"/>
      <c r="I48" s="3"/>
      <c r="J48" s="4"/>
    </row>
    <row r="49" spans="1:10">
      <c r="A49" s="2"/>
      <c r="B49" s="3"/>
      <c r="C49" s="46" t="s">
        <v>73</v>
      </c>
      <c r="D49" s="48">
        <v>1</v>
      </c>
      <c r="E49" s="47">
        <v>259249.1</v>
      </c>
      <c r="F49" s="127">
        <f t="shared" ref="F49:F66" si="0">D49*E49</f>
        <v>259249.1</v>
      </c>
      <c r="G49" s="127"/>
      <c r="H49" s="127"/>
      <c r="I49" s="3"/>
      <c r="J49" s="4"/>
    </row>
    <row r="50" spans="1:10" hidden="1">
      <c r="A50" s="2"/>
      <c r="B50" s="3"/>
      <c r="C50" s="46"/>
      <c r="D50" s="48"/>
      <c r="E50" s="47"/>
      <c r="F50" s="127">
        <f t="shared" si="0"/>
        <v>0</v>
      </c>
      <c r="G50" s="127"/>
      <c r="H50" s="127"/>
      <c r="I50" s="3"/>
      <c r="J50" s="4"/>
    </row>
    <row r="51" spans="1:10" hidden="1">
      <c r="A51" s="2"/>
      <c r="B51" s="3"/>
      <c r="C51" s="91"/>
      <c r="D51" s="48"/>
      <c r="E51" s="47"/>
      <c r="F51" s="127">
        <f t="shared" si="0"/>
        <v>0</v>
      </c>
      <c r="G51" s="127"/>
      <c r="H51" s="127"/>
      <c r="I51" s="3"/>
      <c r="J51" s="4"/>
    </row>
    <row r="52" spans="1:10" hidden="1">
      <c r="A52" s="2"/>
      <c r="B52" s="3"/>
      <c r="C52" s="91"/>
      <c r="D52" s="48"/>
      <c r="E52" s="47"/>
      <c r="F52" s="127">
        <f t="shared" si="0"/>
        <v>0</v>
      </c>
      <c r="G52" s="127"/>
      <c r="H52" s="127"/>
      <c r="I52" s="3"/>
      <c r="J52" s="4"/>
    </row>
    <row r="53" spans="1:10" hidden="1">
      <c r="A53" s="2"/>
      <c r="B53" s="3"/>
      <c r="C53" s="91"/>
      <c r="D53" s="48"/>
      <c r="E53" s="47"/>
      <c r="F53" s="127">
        <f t="shared" si="0"/>
        <v>0</v>
      </c>
      <c r="G53" s="127"/>
      <c r="H53" s="127"/>
      <c r="I53" s="3"/>
      <c r="J53" s="4"/>
    </row>
    <row r="54" spans="1:10" hidden="1">
      <c r="A54" s="2"/>
      <c r="B54" s="3"/>
      <c r="C54" s="46"/>
      <c r="D54" s="48"/>
      <c r="E54" s="47"/>
      <c r="F54" s="127">
        <f t="shared" si="0"/>
        <v>0</v>
      </c>
      <c r="G54" s="127"/>
      <c r="H54" s="127"/>
      <c r="I54" s="3"/>
      <c r="J54" s="4"/>
    </row>
    <row r="55" spans="1:10" hidden="1">
      <c r="A55" s="2"/>
      <c r="B55" s="3"/>
      <c r="C55" s="92"/>
      <c r="D55" s="48"/>
      <c r="E55" s="47"/>
      <c r="F55" s="127">
        <f t="shared" si="0"/>
        <v>0</v>
      </c>
      <c r="G55" s="127"/>
      <c r="H55" s="127"/>
      <c r="I55" s="3"/>
      <c r="J55" s="4"/>
    </row>
    <row r="56" spans="1:10" hidden="1">
      <c r="A56" s="2"/>
      <c r="B56" s="3"/>
      <c r="C56" s="92"/>
      <c r="D56" s="48"/>
      <c r="E56" s="47"/>
      <c r="F56" s="127">
        <f t="shared" si="0"/>
        <v>0</v>
      </c>
      <c r="G56" s="127"/>
      <c r="H56" s="127"/>
      <c r="I56" s="3"/>
      <c r="J56" s="4"/>
    </row>
    <row r="57" spans="1:10" hidden="1">
      <c r="A57" s="2"/>
      <c r="B57" s="3"/>
      <c r="C57" s="93"/>
      <c r="D57" s="48"/>
      <c r="E57" s="47"/>
      <c r="F57" s="127">
        <f t="shared" si="0"/>
        <v>0</v>
      </c>
      <c r="G57" s="127"/>
      <c r="H57" s="127"/>
      <c r="I57" s="3"/>
      <c r="J57" s="4"/>
    </row>
    <row r="58" spans="1:10" hidden="1">
      <c r="A58" s="2"/>
      <c r="B58" s="3"/>
      <c r="C58" s="93"/>
      <c r="D58" s="48"/>
      <c r="E58" s="47"/>
      <c r="F58" s="127">
        <f t="shared" si="0"/>
        <v>0</v>
      </c>
      <c r="G58" s="127"/>
      <c r="H58" s="127"/>
      <c r="I58" s="3"/>
      <c r="J58" s="4"/>
    </row>
    <row r="59" spans="1:10" hidden="1">
      <c r="A59" s="2"/>
      <c r="B59" s="3"/>
      <c r="C59" s="93"/>
      <c r="D59" s="48"/>
      <c r="E59" s="49"/>
      <c r="F59" s="127">
        <f t="shared" si="0"/>
        <v>0</v>
      </c>
      <c r="G59" s="127"/>
      <c r="H59" s="127"/>
      <c r="I59" s="3"/>
      <c r="J59" s="4"/>
    </row>
    <row r="60" spans="1:10" hidden="1">
      <c r="A60" s="2"/>
      <c r="B60" s="3"/>
      <c r="C60" s="93"/>
      <c r="D60" s="48"/>
      <c r="E60" s="47"/>
      <c r="F60" s="127">
        <f t="shared" si="0"/>
        <v>0</v>
      </c>
      <c r="G60" s="127"/>
      <c r="H60" s="127"/>
      <c r="I60" s="3"/>
      <c r="J60" s="4"/>
    </row>
    <row r="61" spans="1:10" hidden="1">
      <c r="A61" s="2"/>
      <c r="B61" s="3"/>
      <c r="C61" s="92"/>
      <c r="D61" s="48"/>
      <c r="E61" s="47"/>
      <c r="F61" s="127">
        <f t="shared" si="0"/>
        <v>0</v>
      </c>
      <c r="G61" s="127"/>
      <c r="H61" s="127"/>
      <c r="I61" s="3"/>
      <c r="J61" s="4"/>
    </row>
    <row r="62" spans="1:10" hidden="1">
      <c r="A62" s="2"/>
      <c r="B62" s="3"/>
      <c r="C62" s="92"/>
      <c r="D62" s="48"/>
      <c r="E62" s="47"/>
      <c r="F62" s="127">
        <f t="shared" si="0"/>
        <v>0</v>
      </c>
      <c r="G62" s="127"/>
      <c r="H62" s="127"/>
      <c r="I62" s="3"/>
      <c r="J62" s="4"/>
    </row>
    <row r="63" spans="1:10" hidden="1">
      <c r="A63" s="2"/>
      <c r="B63" s="3"/>
      <c r="C63" s="48"/>
      <c r="D63" s="48"/>
      <c r="E63" s="47"/>
      <c r="F63" s="127">
        <f t="shared" si="0"/>
        <v>0</v>
      </c>
      <c r="G63" s="127"/>
      <c r="H63" s="127"/>
      <c r="I63" s="3"/>
      <c r="J63" s="4"/>
    </row>
    <row r="64" spans="1:10" hidden="1">
      <c r="A64" s="2"/>
      <c r="B64" s="3"/>
      <c r="C64" s="92"/>
      <c r="D64" s="48"/>
      <c r="E64" s="47"/>
      <c r="F64" s="127">
        <f t="shared" si="0"/>
        <v>0</v>
      </c>
      <c r="G64" s="127"/>
      <c r="H64" s="127"/>
      <c r="I64" s="3"/>
      <c r="J64" s="4"/>
    </row>
    <row r="65" spans="1:11" hidden="1">
      <c r="A65" s="2"/>
      <c r="B65" s="3"/>
      <c r="C65" s="48"/>
      <c r="D65" s="48"/>
      <c r="E65" s="47"/>
      <c r="F65" s="127">
        <f t="shared" si="0"/>
        <v>0</v>
      </c>
      <c r="G65" s="127"/>
      <c r="H65" s="127"/>
      <c r="I65" s="3"/>
      <c r="J65" s="4"/>
    </row>
    <row r="66" spans="1:11">
      <c r="A66" s="2"/>
      <c r="B66" s="3"/>
      <c r="C66" s="48"/>
      <c r="D66" s="48"/>
      <c r="E66" s="47"/>
      <c r="F66" s="127">
        <f t="shared" si="0"/>
        <v>0</v>
      </c>
      <c r="G66" s="127"/>
      <c r="H66" s="127"/>
      <c r="I66" s="3"/>
      <c r="J66" s="4"/>
    </row>
    <row r="67" spans="1:11" ht="14" thickBot="1">
      <c r="A67" s="2"/>
      <c r="B67" s="3"/>
      <c r="C67" s="5" t="s">
        <v>37</v>
      </c>
      <c r="D67" s="5"/>
      <c r="E67" s="5"/>
      <c r="F67" s="158">
        <f>SUM(F48:H66)</f>
        <v>421683.9</v>
      </c>
      <c r="G67" s="159"/>
      <c r="H67" s="160"/>
      <c r="I67" s="3"/>
      <c r="J67" s="4"/>
    </row>
    <row r="68" spans="1:11" ht="15.75" customHeight="1" thickTop="1" thickBot="1">
      <c r="A68" s="50"/>
      <c r="B68" s="51" t="s">
        <v>38</v>
      </c>
      <c r="C68" s="52"/>
      <c r="D68" s="52"/>
      <c r="E68" s="52"/>
      <c r="F68" s="53"/>
      <c r="G68" s="53"/>
      <c r="H68" s="53"/>
      <c r="I68" s="54"/>
      <c r="J68" s="55"/>
    </row>
    <row r="69" spans="1:11" ht="15" thickTop="1" thickBot="1">
      <c r="B69" s="3"/>
      <c r="C69" s="3"/>
      <c r="D69" s="3"/>
      <c r="E69" s="3"/>
      <c r="F69" s="3"/>
      <c r="G69" s="3"/>
      <c r="H69" s="3"/>
      <c r="I69" s="3"/>
    </row>
    <row r="70" spans="1:11" ht="14" thickTop="1">
      <c r="A70" s="56"/>
      <c r="B70" s="57"/>
      <c r="C70" s="57"/>
      <c r="D70" s="57"/>
      <c r="E70" s="57"/>
      <c r="F70" s="57"/>
      <c r="G70" s="57"/>
      <c r="H70" s="58"/>
      <c r="I70" s="58"/>
      <c r="J70" s="59"/>
    </row>
    <row r="71" spans="1:11" ht="72" customHeight="1">
      <c r="A71" s="2"/>
      <c r="B71" s="41" t="s">
        <v>39</v>
      </c>
      <c r="C71" s="161" t="s">
        <v>41</v>
      </c>
      <c r="D71" s="162"/>
      <c r="E71" s="162"/>
      <c r="F71" s="162"/>
      <c r="G71" s="162"/>
      <c r="H71" s="162"/>
      <c r="I71" s="162"/>
      <c r="J71" s="4"/>
    </row>
    <row r="72" spans="1:11" ht="142.25" customHeight="1">
      <c r="A72" s="2"/>
      <c r="B72" s="3"/>
      <c r="C72" s="149" t="s">
        <v>74</v>
      </c>
      <c r="D72" s="150"/>
      <c r="E72" s="150"/>
      <c r="F72" s="150"/>
      <c r="G72" s="150"/>
      <c r="H72" s="150"/>
      <c r="I72" s="151"/>
      <c r="J72" s="4"/>
    </row>
    <row r="73" spans="1:11" ht="66" customHeight="1">
      <c r="A73" s="2"/>
      <c r="B73" s="3"/>
      <c r="C73" s="152"/>
      <c r="D73" s="153"/>
      <c r="E73" s="153"/>
      <c r="F73" s="153"/>
      <c r="G73" s="153"/>
      <c r="H73" s="153"/>
      <c r="I73" s="154"/>
      <c r="J73" s="4"/>
    </row>
    <row r="74" spans="1:11" ht="14.5" customHeight="1">
      <c r="A74" s="2"/>
      <c r="B74" s="3"/>
      <c r="C74" s="152"/>
      <c r="D74" s="153"/>
      <c r="E74" s="153"/>
      <c r="F74" s="153"/>
      <c r="G74" s="153"/>
      <c r="H74" s="153"/>
      <c r="I74" s="154"/>
      <c r="J74" s="4"/>
    </row>
    <row r="75" spans="1:11" ht="22" customHeight="1">
      <c r="A75" s="2"/>
      <c r="B75" s="3"/>
      <c r="C75" s="152"/>
      <c r="D75" s="153"/>
      <c r="E75" s="153"/>
      <c r="F75" s="153"/>
      <c r="G75" s="153"/>
      <c r="H75" s="153"/>
      <c r="I75" s="154"/>
      <c r="J75" s="4"/>
    </row>
    <row r="76" spans="1:11" ht="41.5" customHeight="1">
      <c r="A76" s="2"/>
      <c r="B76" s="3"/>
      <c r="C76" s="155"/>
      <c r="D76" s="156"/>
      <c r="E76" s="156"/>
      <c r="F76" s="156"/>
      <c r="G76" s="156"/>
      <c r="H76" s="156"/>
      <c r="I76" s="157"/>
      <c r="J76" s="4"/>
    </row>
    <row r="77" spans="1:11" ht="20.75" customHeight="1">
      <c r="A77" s="2"/>
      <c r="B77" s="3"/>
      <c r="C77" s="60"/>
      <c r="D77" s="60"/>
      <c r="E77" s="60"/>
      <c r="F77" s="60"/>
      <c r="G77" s="60"/>
      <c r="H77" s="60"/>
      <c r="I77" s="60"/>
      <c r="J77" s="4"/>
    </row>
    <row r="78" spans="1:11" ht="15.75" customHeight="1" thickBot="1">
      <c r="A78" s="50"/>
      <c r="B78" s="51" t="s">
        <v>38</v>
      </c>
      <c r="C78" s="61"/>
      <c r="D78" s="61"/>
      <c r="E78" s="61"/>
      <c r="F78" s="61"/>
      <c r="G78" s="61"/>
      <c r="H78" s="61"/>
      <c r="I78" s="61"/>
      <c r="J78" s="62"/>
    </row>
    <row r="79" spans="1:11" ht="15" thickTop="1" thickBot="1">
      <c r="B79" s="66"/>
      <c r="C79" s="66"/>
      <c r="D79" s="66"/>
      <c r="E79" s="66"/>
      <c r="F79" s="66"/>
      <c r="G79" s="66"/>
      <c r="H79" s="66"/>
      <c r="I79" s="66"/>
      <c r="J79" s="66"/>
    </row>
    <row r="80" spans="1:11" ht="14" thickTop="1">
      <c r="A80" s="4"/>
      <c r="B80" s="71" t="s">
        <v>45</v>
      </c>
      <c r="C80" s="72"/>
      <c r="D80" s="72"/>
      <c r="E80" s="72"/>
      <c r="F80" s="72"/>
      <c r="G80" s="72"/>
      <c r="H80" s="72"/>
      <c r="I80" s="72"/>
      <c r="J80" s="72"/>
      <c r="K80" s="2"/>
    </row>
    <row r="81" spans="1:10">
      <c r="A81" s="4"/>
      <c r="B81" s="73"/>
      <c r="C81" s="74"/>
      <c r="D81" s="74"/>
      <c r="E81" s="74"/>
      <c r="F81" s="74"/>
      <c r="G81" s="74"/>
      <c r="H81" s="74"/>
      <c r="I81" s="74"/>
      <c r="J81" s="75"/>
    </row>
    <row r="82" spans="1:10">
      <c r="A82" s="4"/>
      <c r="B82" s="73"/>
      <c r="C82" s="74"/>
      <c r="D82" s="74"/>
      <c r="E82" s="74"/>
      <c r="F82" s="74"/>
      <c r="G82" s="74"/>
      <c r="H82" s="74"/>
      <c r="I82" s="74"/>
      <c r="J82" s="75"/>
    </row>
    <row r="83" spans="1:10">
      <c r="A83" s="4"/>
      <c r="B83" s="163" t="s">
        <v>69</v>
      </c>
      <c r="C83" s="164"/>
      <c r="D83" s="76"/>
      <c r="E83" s="147">
        <v>45715</v>
      </c>
      <c r="F83" s="147"/>
      <c r="G83" s="147"/>
      <c r="H83" s="147"/>
      <c r="I83" s="147"/>
      <c r="J83" s="75"/>
    </row>
    <row r="84" spans="1:10" s="3" customFormat="1" ht="12">
      <c r="A84" s="26"/>
      <c r="B84" s="76" t="s">
        <v>46</v>
      </c>
      <c r="C84" s="76"/>
      <c r="D84" s="76"/>
      <c r="E84" s="76" t="s">
        <v>42</v>
      </c>
      <c r="F84" s="76"/>
      <c r="G84" s="76"/>
      <c r="H84" s="76"/>
      <c r="I84" s="76"/>
      <c r="J84" s="77"/>
    </row>
    <row r="85" spans="1:10" ht="14" thickBot="1">
      <c r="A85" s="4"/>
      <c r="B85" s="78"/>
      <c r="C85" s="79"/>
      <c r="D85" s="79"/>
      <c r="E85" s="79"/>
      <c r="F85" s="79"/>
      <c r="G85" s="79"/>
      <c r="H85" s="79"/>
      <c r="I85" s="79"/>
      <c r="J85" s="80"/>
    </row>
    <row r="86" spans="1:10" ht="15" thickTop="1" thickBot="1">
      <c r="B86" s="66"/>
      <c r="C86" s="66"/>
      <c r="D86" s="66"/>
      <c r="E86" s="66"/>
      <c r="G86" s="66"/>
      <c r="H86" s="66"/>
      <c r="I86" s="66"/>
      <c r="J86" s="66"/>
    </row>
    <row r="87" spans="1:10" s="64" customFormat="1" thickTop="1">
      <c r="A87" s="69"/>
      <c r="B87" s="88" t="s">
        <v>43</v>
      </c>
      <c r="C87" s="89"/>
      <c r="D87" s="89"/>
      <c r="E87" s="89"/>
      <c r="F87" s="89"/>
      <c r="G87" s="89"/>
      <c r="H87" s="89"/>
      <c r="I87" s="89"/>
      <c r="J87" s="90"/>
    </row>
    <row r="88" spans="1:10" s="65" customFormat="1" ht="10">
      <c r="A88" s="67"/>
      <c r="B88" s="81" t="s">
        <v>47</v>
      </c>
      <c r="C88" s="82"/>
      <c r="D88" s="82"/>
      <c r="E88" s="82"/>
      <c r="F88" s="82"/>
      <c r="G88" s="82"/>
      <c r="H88" s="82"/>
      <c r="I88" s="82"/>
      <c r="J88" s="83"/>
    </row>
    <row r="89" spans="1:10" s="63" customFormat="1" ht="11">
      <c r="A89" s="68"/>
      <c r="B89" s="84"/>
      <c r="C89" s="85"/>
      <c r="D89" s="85"/>
      <c r="E89" s="85"/>
      <c r="F89" s="85"/>
      <c r="G89" s="85"/>
      <c r="H89" s="85"/>
      <c r="I89" s="85"/>
      <c r="J89" s="86"/>
    </row>
    <row r="90" spans="1:10" s="63" customFormat="1" ht="14">
      <c r="A90" s="68"/>
      <c r="B90" s="84"/>
      <c r="C90" s="94"/>
      <c r="D90" s="85"/>
      <c r="E90" s="85"/>
      <c r="F90" s="85"/>
      <c r="G90" s="85"/>
      <c r="H90" s="85"/>
      <c r="I90" s="85"/>
      <c r="J90" s="86"/>
    </row>
    <row r="91" spans="1:10" s="63" customFormat="1">
      <c r="A91" s="68"/>
      <c r="B91" s="145" t="s">
        <v>70</v>
      </c>
      <c r="C91" s="146"/>
      <c r="D91" s="74"/>
      <c r="E91" s="148">
        <v>45715</v>
      </c>
      <c r="F91" s="148"/>
      <c r="G91" s="148"/>
      <c r="H91" s="148"/>
      <c r="I91" s="148"/>
      <c r="J91" s="86"/>
    </row>
    <row r="92" spans="1:10">
      <c r="A92" s="4"/>
      <c r="B92" s="87" t="s">
        <v>48</v>
      </c>
      <c r="C92" s="76"/>
      <c r="D92" s="74"/>
      <c r="E92" s="76" t="s">
        <v>42</v>
      </c>
      <c r="F92" s="74"/>
      <c r="G92" s="74"/>
      <c r="H92" s="74"/>
      <c r="I92" s="74"/>
      <c r="J92" s="75"/>
    </row>
    <row r="93" spans="1:10" ht="14" thickBot="1">
      <c r="A93" s="4"/>
      <c r="B93" s="78"/>
      <c r="C93" s="79"/>
      <c r="D93" s="79"/>
      <c r="E93" s="79"/>
      <c r="F93" s="79"/>
      <c r="G93" s="79"/>
      <c r="H93" s="79"/>
      <c r="I93" s="79"/>
      <c r="J93" s="80"/>
    </row>
    <row r="94" spans="1:10" ht="14" thickTop="1"/>
  </sheetData>
  <mergeCells count="50">
    <mergeCell ref="F58:H58"/>
    <mergeCell ref="F57:H57"/>
    <mergeCell ref="F64:H64"/>
    <mergeCell ref="F65:H65"/>
    <mergeCell ref="F59:H59"/>
    <mergeCell ref="F60:H60"/>
    <mergeCell ref="F61:H61"/>
    <mergeCell ref="F62:H62"/>
    <mergeCell ref="F63:H63"/>
    <mergeCell ref="B91:C91"/>
    <mergeCell ref="E83:I83"/>
    <mergeCell ref="E91:I91"/>
    <mergeCell ref="C72:I76"/>
    <mergeCell ref="F66:H66"/>
    <mergeCell ref="F67:H67"/>
    <mergeCell ref="C71:I71"/>
    <mergeCell ref="B83:C83"/>
    <mergeCell ref="F28:J28"/>
    <mergeCell ref="C39:I40"/>
    <mergeCell ref="C44:H44"/>
    <mergeCell ref="F46:H46"/>
    <mergeCell ref="F47:H47"/>
    <mergeCell ref="C30:I31"/>
    <mergeCell ref="F48:H48"/>
    <mergeCell ref="F49:H49"/>
    <mergeCell ref="F54:H54"/>
    <mergeCell ref="F55:H55"/>
    <mergeCell ref="F56:H56"/>
    <mergeCell ref="F50:H50"/>
    <mergeCell ref="F51:H51"/>
    <mergeCell ref="F52:H52"/>
    <mergeCell ref="F53:H53"/>
    <mergeCell ref="H27:I27"/>
    <mergeCell ref="D8:E8"/>
    <mergeCell ref="G9:H9"/>
    <mergeCell ref="G10:H10"/>
    <mergeCell ref="E11:I11"/>
    <mergeCell ref="D12:H12"/>
    <mergeCell ref="C13:I13"/>
    <mergeCell ref="D15:I15"/>
    <mergeCell ref="D16:I16"/>
    <mergeCell ref="D17:I17"/>
    <mergeCell ref="D24:I24"/>
    <mergeCell ref="H26:I26"/>
    <mergeCell ref="G7:I7"/>
    <mergeCell ref="A1:J1"/>
    <mergeCell ref="A2:J2"/>
    <mergeCell ref="A3:J3"/>
    <mergeCell ref="E5:I5"/>
    <mergeCell ref="D6:I6"/>
  </mergeCells>
  <dataValidations count="4">
    <dataValidation allowBlank="1" showInputMessage="1" showErrorMessage="1" promptTitle="Department Name" prompt="Enter name of department/unit in this block" sqref="E5:I5" xr:uid="{00000000-0002-0000-0000-000000000000}"/>
    <dataValidation type="textLength" operator="equal" allowBlank="1" showInputMessage="1" showErrorMessage="1" errorTitle="Department Number" error="Enter your 3-digit department number" promptTitle="Department Number" prompt="Enter 3-digit department number" sqref="D5" xr:uid="{00000000-0002-0000-0000-000001000000}">
      <formula1>3</formula1>
    </dataValidation>
    <dataValidation allowBlank="1" showInputMessage="1" showErrorMessage="1" promptTitle="Formula" prompt="Cell is locked - figure entered into cell from detailed budget below" sqref="G7:H8 I7:I9" xr:uid="{00000000-0002-0000-0000-000002000000}"/>
    <dataValidation allowBlank="1" showInputMessage="1" showErrorMessage="1" promptTitle="Formula" prompt="Cell locked - formula totals all line items above" sqref="F67:H67" xr:uid="{00000000-0002-0000-0000-000003000000}"/>
  </dataValidations>
  <pageMargins left="0.7" right="0.7" top="0.75" bottom="0.75" header="0.3" footer="0.3"/>
  <pageSetup scale="80"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Georgia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White, Justin</dc:creator>
  <cp:lastModifiedBy>Leonard, Andrew</cp:lastModifiedBy>
  <cp:lastPrinted>2022-12-14T18:53:15Z</cp:lastPrinted>
  <dcterms:created xsi:type="dcterms:W3CDTF">2022-01-10T17:43:09Z</dcterms:created>
  <dcterms:modified xsi:type="dcterms:W3CDTF">2025-02-28T21:34:46Z</dcterms:modified>
</cp:coreProperties>
</file>