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filterPrivacy="1"/>
  <xr:revisionPtr revIDLastSave="0" documentId="13_ncr:1_{FE34422D-08B9-CA4F-9C3D-2C30D9AF06E1}" xr6:coauthVersionLast="47" xr6:coauthVersionMax="47" xr10:uidLastSave="{00000000-0000-0000-0000-000000000000}"/>
  <bookViews>
    <workbookView xWindow="-32160" yWindow="-5580" windowWidth="26180" windowHeight="2556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1" l="1"/>
  <c r="F60" i="1" l="1"/>
  <c r="F59" i="1"/>
  <c r="F58" i="1"/>
  <c r="F57" i="1"/>
  <c r="F56" i="1"/>
  <c r="F55" i="1"/>
  <c r="F54" i="1"/>
  <c r="F53" i="1"/>
  <c r="F52" i="1"/>
  <c r="F51" i="1"/>
  <c r="F50" i="1"/>
  <c r="F49" i="1"/>
  <c r="F48" i="1"/>
  <c r="F47" i="1"/>
  <c r="F46" i="1"/>
  <c r="F45" i="1"/>
  <c r="E34" i="1"/>
  <c r="E28" i="1"/>
  <c r="F61" i="1" l="1"/>
  <c r="G7" i="1" s="1"/>
</calcChain>
</file>

<file path=xl/sharedStrings.xml><?xml version="1.0" encoding="utf-8"?>
<sst xmlns="http://schemas.openxmlformats.org/spreadsheetml/2006/main" count="67" uniqueCount="59">
  <si>
    <t>Request for Technology Fee Funds: FY23</t>
  </si>
  <si>
    <t>NOTE:  A separate request should be made for each initiative.</t>
  </si>
  <si>
    <t xml:space="preserve">I. </t>
  </si>
  <si>
    <t>Department Number/Department Name:</t>
  </si>
  <si>
    <t>College of Computing</t>
  </si>
  <si>
    <r>
      <t xml:space="preserve">Title of Request </t>
    </r>
    <r>
      <rPr>
        <b/>
        <i/>
        <sz val="9"/>
        <color theme="3" tint="-0.249977111117893"/>
        <rFont val="Arial"/>
        <family val="2"/>
      </rPr>
      <t>(please be brief):</t>
    </r>
  </si>
  <si>
    <t>Next generation NVIDIA HPC cluster</t>
  </si>
  <si>
    <r>
      <t>Amount of Request</t>
    </r>
    <r>
      <rPr>
        <i/>
        <sz val="9"/>
        <color theme="3" tint="-0.249977111117893"/>
        <rFont val="Arial"/>
        <family val="2"/>
      </rPr>
      <t xml:space="preserve"> (formula from detailed budget below):</t>
    </r>
  </si>
  <si>
    <t>Type of Proposal:  Atlanta   or   Dist Lrng/Non-Atl</t>
  </si>
  <si>
    <t>Dist Lrng/Non-Atl</t>
  </si>
  <si>
    <t>Is this request similar to one funded in FY21 or FY22?</t>
  </si>
  <si>
    <t>No</t>
  </si>
  <si>
    <t>(Yes or No)</t>
  </si>
  <si>
    <t>Are there installation/renovation costs associated with this request?</t>
  </si>
  <si>
    <r>
      <t xml:space="preserve">If "Yes" then indicate the source of approved funding:
</t>
    </r>
    <r>
      <rPr>
        <i/>
        <sz val="8"/>
        <color theme="3" tint="-0.249977111117893"/>
        <rFont val="Arial"/>
        <family val="2"/>
      </rPr>
      <t xml:space="preserve">   (Note: Tech Fees are not allowed for installation/renovation)</t>
    </r>
  </si>
  <si>
    <t>Executive Summary of Request (100 words or less):</t>
  </si>
  <si>
    <t>Specific class and/or lab initiative(s) if applicable:</t>
  </si>
  <si>
    <t>CSE 6220, CSE 6230, CS 6290</t>
  </si>
  <si>
    <t>Contact person for this request (incl. phone #):</t>
  </si>
  <si>
    <t>Will Powell, 404-894-9301</t>
  </si>
  <si>
    <t>Responsible faculty for this request  (incl. phone #)</t>
  </si>
  <si>
    <t xml:space="preserve"> Spencer Bryngelson, Polo Chau</t>
  </si>
  <si>
    <t>Indicate priority per department if applicable:</t>
  </si>
  <si>
    <t>Number</t>
  </si>
  <si>
    <t xml:space="preserve"> </t>
  </si>
  <si>
    <t>of</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</si>
  <si>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</si>
  <si>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</si>
  <si>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</si>
  <si>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</si>
  <si>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Anticipated Enrollments</t>
  </si>
  <si>
    <t>Graduate:</t>
  </si>
  <si>
    <t>(per</t>
  </si>
  <si>
    <t>) sem or yr</t>
  </si>
  <si>
    <t>Undergraduate:</t>
  </si>
  <si>
    <t xml:space="preserve">(per </t>
  </si>
  <si>
    <t>Total:</t>
  </si>
  <si>
    <t xml:space="preserve">The estimated percent use of the resources in the item by:   </t>
  </si>
  <si>
    <t>Students</t>
  </si>
  <si>
    <t xml:space="preserve"> Faculty</t>
  </si>
  <si>
    <t>Other</t>
  </si>
  <si>
    <t>Brief explanation of how estimate was achieved.</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</si>
  <si>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</si>
  <si>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</si>
  <si>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quotations, published price lists, etc. as a separate PDF attachment. All supporting information should be in a single PDF.  </t>
    </r>
  </si>
  <si>
    <t>Proposed Number of Items</t>
  </si>
  <si>
    <t>Estimated Price per Unit</t>
  </si>
  <si>
    <t>Total ($)</t>
  </si>
  <si>
    <t>NVIDIA Arm HPC Developer Kit</t>
  </si>
  <si>
    <t>NVIDIA MQM8790-HS2F Quantum HDR InfiniBand Switch</t>
  </si>
  <si>
    <t>Penguin Altus XE1212 all-flash (NVMe) Storage Server (~38TB raw)</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</si>
  <si>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</si>
  <si>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</si>
  <si>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</si>
  <si>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r>
      <rPr>
        <b/>
        <sz val="9"/>
        <color theme="3" tint="-0.249977111117893"/>
        <rFont val="Arial"/>
        <family val="2"/>
      </rPr>
      <t xml:space="preserve">Narrative </t>
    </r>
    <r>
      <rPr>
        <sz val="9"/>
        <color theme="3" tint="-0.249977111117893"/>
        <rFont val="Arial"/>
        <family val="2"/>
      </rPr>
      <t xml:space="preserve">- Provide narrative justification for your intended use of the technology fee funds. Include narrative on how the education or research of the students will be enhanced.  To include curricular, co-curricular, and extracurricular benefits expected to accrue to students through provision of this resource, including students outside the unit.   Briefly state how information regarding similar technology use elsewhere on campus to benefit from lessons learned, to standardize, or differentiate, and to avoid duplication. Also include how the request aligns with the Strategic Plan of Georgia Tech.  </t>
    </r>
  </si>
  <si>
    <t>NVIDIA is building next-generation supercomputers at DOE's Los Alamos National Laboratory, the Swiss National Supercomputing Centre (CSCS), and more. These remarkable machines will be built upon an innovative mix of ARM processors, GPU accelerators, and data-processing units (DPUs, BlueField SmartNICs). Together, they simultaneously enable state-of-the-art compute capability for both HPC and ML/AI workloads. NVIDIA recently released a package called ARM HPC Dev Kits, which are servers that showcase these emerging technologies as they will exist on upcoming supercomputers.
The unique combination of technologies embodied by the HPC Dev Kits are unavailable elsewhere on campus, nor are individual components of it. The kits also include a comprehensive software stack likewise unavailable elsewhere. Together, these features will invite creative solutions to existing computing problems. This experience is required if we hope to graduate innovative computing scientists.
By providing hands-on access to these servers and the technologies they entail, the kits will equip students with expertise critical for the rapidly evolving computational landscape that surrounds us. This immersion will include course work and projects, as the servers can seamlessly integrate into existing HPC, ML, and AI courses and even inspire classes of their own. We will also marshal the servers during the GT HPC Hackathons to motivate unique solutions to computational problems institute-wide. These hackathons are interdisciplinary events hosted at Georgia Tech by Prof. Spencer Bryngelson, bringing together teams of graduate and undergraduate students interested in accelerated science from across the institute: the January 2022 hackathon alone garnered teams from GT CoC, CoE, CoS, and GTRI and mentors from GT CoC, Oak Ridge National Lab, and NVIDIA.</t>
  </si>
  <si>
    <t>Enrollment is based on current undergrad and graduate enrollment.</t>
  </si>
  <si>
    <t xml:space="preserve">We propose a small cluster of servers comprising emerging computing hardware, affordably packaged in NVIDIA HPC Development Kits. These servers include state-of-the-art ARM processors, GPUs, and even data-processing units (DPUs). </t>
  </si>
  <si>
    <t>yr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</si>
</sst>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164" formatCode="&quot;$&quot;#,##0"/>
    <numFmt numFmtId="165" formatCode="@\ \ \ "/>
    <numFmt numFmtId="166" formatCode="#,##0_);\(#,##0\);#"/>
  </numFmts>
  <fonts count="18" x14ac:knownFonts="1">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
      <sz val="9"/>
      <color rgb="FF333F4F"/>
      <name val="Arial"/>
      <family val="2"/>
    </font>
  </fonts>
  <fills count="4">
    <fill>
      <patternFill patternType="none"/>
    </fill>
    <fill>
      <patternFill patternType="gray125"/>
    </fill>
    <fill>
      <patternFill patternType="solid">
        <fgColor indexed="43"/>
        <bgColor indexed="64"/>
      </patternFill>
    </fill>
    <fill>
      <patternFill patternType="solid">
        <fgColor rgb="FFFFFF66"/>
        <bgColor indexed="64"/>
      </patternFill>
    </fill>
  </fills>
  <borders count="3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s>
  <cellStyleXfs count="2">
    <xf numFmtId="0" fontId="0" fillId="0" borderId="0"/>
    <xf numFmtId="9" fontId="1" fillId="0" borderId="0" applyFont="0" applyFill="0" applyBorder="0" applyAlignment="0" applyProtection="0"/>
  </cellStyleXfs>
  <cellXfs count="125">
    <xf numFmtId="0" fontId="0" fillId="0" borderId="0" xfId="0"/>
    <xf numFmtId="37" fontId="3" fillId="0" borderId="0" xfId="0" applyNumberFormat="1" applyFont="1"/>
    <xf numFmtId="37" fontId="3" fillId="0" borderId="4" xfId="0" applyNumberFormat="1" applyFont="1" applyBorder="1"/>
    <xf numFmtId="37" fontId="5" fillId="0" borderId="0" xfId="0" applyNumberFormat="1" applyFont="1"/>
    <xf numFmtId="37" fontId="3" fillId="0" borderId="5" xfId="0" applyNumberFormat="1" applyFont="1" applyBorder="1"/>
    <xf numFmtId="37" fontId="6" fillId="0" borderId="0" xfId="0" applyNumberFormat="1" applyFont="1"/>
    <xf numFmtId="37" fontId="6" fillId="0" borderId="0" xfId="0" applyNumberFormat="1" applyFont="1" applyAlignment="1">
      <alignment vertical="center"/>
    </xf>
    <xf numFmtId="37" fontId="6" fillId="0" borderId="9" xfId="0" applyNumberFormat="1" applyFont="1" applyBorder="1" applyProtection="1">
      <protection locked="0"/>
    </xf>
    <xf numFmtId="37" fontId="6" fillId="0" borderId="0" xfId="0" applyNumberFormat="1" applyFont="1" applyAlignment="1">
      <alignment wrapText="1"/>
    </xf>
    <xf numFmtId="164" fontId="6" fillId="0" borderId="0" xfId="0" applyNumberFormat="1" applyFont="1"/>
    <xf numFmtId="37" fontId="6" fillId="0" borderId="13" xfId="0" applyNumberFormat="1" applyFont="1" applyBorder="1" applyAlignment="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Alignment="1">
      <alignment vertical="center" wrapText="1"/>
    </xf>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Protection="1">
      <protection locked="0"/>
    </xf>
    <xf numFmtId="37" fontId="6" fillId="0" borderId="0" xfId="0" applyNumberFormat="1" applyFont="1" applyAlignment="1">
      <alignment vertical="top" wrapText="1"/>
    </xf>
    <xf numFmtId="37" fontId="9" fillId="0" borderId="0" xfId="0" applyNumberFormat="1" applyFont="1" applyAlignment="1">
      <alignment horizontal="left" vertical="top" indent="2"/>
    </xf>
    <xf numFmtId="37" fontId="6" fillId="0" borderId="0" xfId="0" applyNumberFormat="1" applyFont="1" applyAlignment="1">
      <alignment horizontal="right"/>
    </xf>
    <xf numFmtId="37" fontId="6" fillId="0" borderId="0" xfId="0" applyNumberFormat="1" applyFont="1" applyAlignment="1">
      <alignment horizontal="center"/>
    </xf>
    <xf numFmtId="37" fontId="5" fillId="0" borderId="14" xfId="0" applyNumberFormat="1" applyFont="1" applyBorder="1"/>
    <xf numFmtId="37" fontId="6" fillId="0" borderId="14" xfId="0" applyNumberFormat="1" applyFont="1" applyBorder="1"/>
    <xf numFmtId="37" fontId="3" fillId="0" borderId="15" xfId="0" applyNumberFormat="1" applyFont="1" applyBorder="1"/>
    <xf numFmtId="37" fontId="6" fillId="0" borderId="0" xfId="0" applyNumberFormat="1" applyFont="1" applyAlignment="1">
      <alignment horizontal="right" indent="2"/>
    </xf>
    <xf numFmtId="37" fontId="5" fillId="0" borderId="0" xfId="0" applyNumberFormat="1" applyFont="1" applyAlignment="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lignment horizontal="right"/>
    </xf>
    <xf numFmtId="37" fontId="5" fillId="0" borderId="9" xfId="0" applyNumberFormat="1" applyFont="1" applyBorder="1" applyProtection="1">
      <protection locked="0"/>
    </xf>
    <xf numFmtId="37" fontId="5" fillId="0" borderId="5" xfId="0" applyNumberFormat="1" applyFont="1" applyBorder="1"/>
    <xf numFmtId="165" fontId="6" fillId="0" borderId="0" xfId="0" applyNumberFormat="1" applyFont="1" applyAlignment="1">
      <alignment horizontal="right"/>
    </xf>
    <xf numFmtId="37" fontId="5" fillId="0" borderId="0" xfId="0" applyNumberFormat="1" applyFont="1" applyAlignment="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lignment horizontal="right"/>
    </xf>
    <xf numFmtId="37" fontId="5" fillId="3" borderId="19" xfId="0" applyNumberFormat="1" applyFont="1" applyFill="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Border="1" applyAlignment="1">
      <alignment horizontal="center"/>
    </xf>
    <xf numFmtId="9" fontId="5" fillId="0" borderId="0" xfId="0" applyNumberFormat="1" applyFont="1" applyAlignment="1">
      <alignment horizontal="center"/>
    </xf>
    <xf numFmtId="37" fontId="5" fillId="0" borderId="14" xfId="0" applyNumberFormat="1" applyFont="1" applyBorder="1" applyAlignment="1">
      <alignment horizontal="center"/>
    </xf>
    <xf numFmtId="0" fontId="3" fillId="0" borderId="0" xfId="0" applyFont="1"/>
    <xf numFmtId="37" fontId="6" fillId="0" borderId="0" xfId="0" applyNumberFormat="1" applyFont="1" applyAlignment="1">
      <alignment vertical="top"/>
    </xf>
    <xf numFmtId="0" fontId="5" fillId="0" borderId="0" xfId="0" applyFont="1" applyAlignment="1">
      <alignment vertical="top" wrapText="1"/>
    </xf>
    <xf numFmtId="37" fontId="8" fillId="0" borderId="0" xfId="0" applyNumberFormat="1" applyFont="1"/>
    <xf numFmtId="37" fontId="6" fillId="0" borderId="9" xfId="0" applyNumberFormat="1" applyFont="1" applyBorder="1" applyAlignment="1">
      <alignment horizontal="center" wrapText="1"/>
    </xf>
    <xf numFmtId="37" fontId="7" fillId="0" borderId="0" xfId="0" applyNumberFormat="1" applyFont="1" applyAlignment="1">
      <alignment horizontal="center"/>
    </xf>
    <xf numFmtId="37" fontId="6" fillId="0" borderId="25" xfId="0" applyNumberFormat="1" applyFont="1" applyBorder="1" applyProtection="1">
      <protection locked="0"/>
    </xf>
    <xf numFmtId="5" fontId="6" fillId="0" borderId="25" xfId="0" applyNumberFormat="1" applyFont="1" applyBorder="1" applyProtection="1">
      <protection locked="0"/>
    </xf>
    <xf numFmtId="37" fontId="6" fillId="0" borderId="26" xfId="0" applyNumberFormat="1" applyFont="1" applyBorder="1" applyProtection="1">
      <protection locked="0"/>
    </xf>
    <xf numFmtId="5" fontId="6" fillId="0" borderId="26" xfId="0" applyNumberFormat="1" applyFont="1" applyBorder="1" applyProtection="1">
      <protection locked="0"/>
    </xf>
    <xf numFmtId="37" fontId="6" fillId="0" borderId="28" xfId="0" applyNumberFormat="1" applyFont="1" applyBorder="1"/>
    <xf numFmtId="37" fontId="3" fillId="0" borderId="32" xfId="0" applyNumberFormat="1" applyFont="1" applyBorder="1"/>
    <xf numFmtId="37" fontId="8" fillId="0" borderId="33" xfId="0" applyNumberFormat="1" applyFont="1" applyBorder="1"/>
    <xf numFmtId="37" fontId="5" fillId="0" borderId="33" xfId="0" applyNumberFormat="1" applyFont="1" applyBorder="1"/>
    <xf numFmtId="37" fontId="5" fillId="0" borderId="33" xfId="0" applyNumberFormat="1" applyFont="1" applyBorder="1" applyAlignment="1">
      <alignment horizontal="right"/>
    </xf>
    <xf numFmtId="37" fontId="5" fillId="0" borderId="33" xfId="0" quotePrefix="1" applyNumberFormat="1" applyFont="1" applyBorder="1" applyAlignment="1">
      <alignment horizontal="right"/>
    </xf>
    <xf numFmtId="37" fontId="14" fillId="0" borderId="34" xfId="0" quotePrefix="1" applyNumberFormat="1" applyFont="1" applyBorder="1"/>
    <xf numFmtId="37" fontId="3" fillId="0" borderId="1" xfId="0" applyNumberFormat="1" applyFont="1" applyBorder="1"/>
    <xf numFmtId="37" fontId="5" fillId="0" borderId="2" xfId="0" applyNumberFormat="1" applyFont="1" applyBorder="1"/>
    <xf numFmtId="37" fontId="15" fillId="0" borderId="2" xfId="0" applyNumberFormat="1" applyFont="1" applyBorder="1"/>
    <xf numFmtId="37" fontId="16" fillId="0" borderId="3" xfId="0" applyNumberFormat="1" applyFont="1" applyBorder="1"/>
    <xf numFmtId="37" fontId="5" fillId="0" borderId="0" xfId="0" applyNumberFormat="1" applyFont="1" applyAlignment="1" applyProtection="1">
      <alignment vertical="top" wrapText="1"/>
      <protection locked="0"/>
    </xf>
    <xf numFmtId="37" fontId="3" fillId="0" borderId="33" xfId="0" applyNumberFormat="1" applyFont="1" applyBorder="1"/>
    <xf numFmtId="37" fontId="3" fillId="0" borderId="34" xfId="0" applyNumberFormat="1" applyFont="1" applyBorder="1"/>
    <xf numFmtId="164" fontId="6" fillId="0" borderId="9" xfId="0" applyNumberFormat="1" applyFont="1" applyBorder="1" applyAlignment="1"/>
    <xf numFmtId="37" fontId="2" fillId="2" borderId="1" xfId="0" applyNumberFormat="1" applyFont="1" applyFill="1" applyBorder="1" applyAlignment="1">
      <alignment horizontal="center"/>
    </xf>
    <xf numFmtId="37" fontId="2" fillId="2" borderId="2" xfId="0" applyNumberFormat="1" applyFont="1" applyFill="1" applyBorder="1" applyAlignment="1">
      <alignment horizontal="center"/>
    </xf>
    <xf numFmtId="37" fontId="2" fillId="2" borderId="3" xfId="0" applyNumberFormat="1" applyFont="1" applyFill="1" applyBorder="1" applyAlignment="1">
      <alignment horizontal="center"/>
    </xf>
    <xf numFmtId="37" fontId="2" fillId="2" borderId="4" xfId="0" applyNumberFormat="1" applyFont="1" applyFill="1" applyBorder="1" applyAlignment="1">
      <alignment horizontal="center"/>
    </xf>
    <xf numFmtId="37" fontId="2" fillId="2" borderId="0" xfId="0" applyNumberFormat="1" applyFont="1" applyFill="1" applyAlignment="1">
      <alignment horizontal="center"/>
    </xf>
    <xf numFmtId="37" fontId="2" fillId="2" borderId="5" xfId="0" applyNumberFormat="1" applyFont="1" applyFill="1" applyBorder="1" applyAlignment="1">
      <alignment horizontal="center"/>
    </xf>
    <xf numFmtId="37" fontId="4" fillId="2" borderId="6" xfId="0" applyNumberFormat="1" applyFont="1" applyFill="1" applyBorder="1" applyAlignment="1">
      <alignment horizontal="center"/>
    </xf>
    <xf numFmtId="37" fontId="4" fillId="2" borderId="7" xfId="0" applyNumberFormat="1" applyFont="1" applyFill="1" applyBorder="1" applyAlignment="1">
      <alignment horizontal="center"/>
    </xf>
    <xf numFmtId="37" fontId="4" fillId="2" borderId="8" xfId="0" applyNumberFormat="1" applyFont="1" applyFill="1" applyBorder="1" applyAlignment="1">
      <alignment horizontal="center"/>
    </xf>
    <xf numFmtId="37" fontId="6" fillId="0" borderId="9" xfId="0" applyNumberFormat="1" applyFont="1" applyBorder="1" applyAlignment="1" applyProtection="1">
      <protection locked="0"/>
    </xf>
    <xf numFmtId="37" fontId="6"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xf numFmtId="37" fontId="5" fillId="0" borderId="17" xfId="0" applyNumberFormat="1" applyFont="1" applyBorder="1" applyAlignment="1">
      <alignment horizontal="center"/>
    </xf>
    <xf numFmtId="37" fontId="5" fillId="0" borderId="0" xfId="0" applyNumberFormat="1" applyFont="1" applyAlignment="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Alignment="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Alignment="1">
      <alignment horizontal="left"/>
    </xf>
    <xf numFmtId="0" fontId="17" fillId="0" borderId="10" xfId="0" applyFont="1" applyBorder="1" applyAlignment="1">
      <alignment wrapText="1"/>
    </xf>
    <xf numFmtId="0" fontId="17" fillId="0" borderId="11" xfId="0" applyFont="1" applyBorder="1" applyAlignment="1">
      <alignment wrapText="1"/>
    </xf>
    <xf numFmtId="37" fontId="6" fillId="0" borderId="10" xfId="0" applyNumberFormat="1" applyFont="1" applyBorder="1" applyAlignment="1" applyProtection="1">
      <protection locked="0"/>
    </xf>
    <xf numFmtId="37" fontId="6" fillId="0" borderId="11" xfId="0" applyNumberFormat="1" applyFont="1" applyBorder="1" applyAlignment="1" applyProtection="1">
      <protection locked="0"/>
    </xf>
    <xf numFmtId="37" fontId="6" fillId="0" borderId="12" xfId="0" applyNumberFormat="1" applyFont="1" applyBorder="1" applyAlignment="1" applyProtection="1">
      <protection locked="0"/>
    </xf>
    <xf numFmtId="0" fontId="0" fillId="0" borderId="11" xfId="0" applyBorder="1" applyAlignment="1" applyProtection="1">
      <protection locked="0"/>
    </xf>
    <xf numFmtId="0" fontId="0" fillId="0" borderId="12" xfId="0" applyBorder="1" applyAlignment="1" applyProtection="1">
      <protection locked="0"/>
    </xf>
    <xf numFmtId="5" fontId="6" fillId="0" borderId="26" xfId="0" applyNumberFormat="1" applyFont="1" applyBorder="1" applyAlignment="1"/>
    <xf numFmtId="37" fontId="5" fillId="0" borderId="20" xfId="0" applyNumberFormat="1" applyFont="1" applyBorder="1" applyAlignment="1">
      <alignment horizontal="center"/>
    </xf>
    <xf numFmtId="37" fontId="5" fillId="0" borderId="5" xfId="0" applyNumberFormat="1" applyFont="1" applyBorder="1" applyAlignment="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Alignment="1">
      <alignment vertical="top" wrapText="1"/>
    </xf>
    <xf numFmtId="37" fontId="6" fillId="0" borderId="9" xfId="0" applyNumberFormat="1" applyFont="1" applyBorder="1" applyAlignment="1">
      <alignment horizontal="center"/>
    </xf>
    <xf numFmtId="37" fontId="5" fillId="0" borderId="13" xfId="0" applyNumberFormat="1" applyFont="1" applyBorder="1" applyAlignment="1">
      <alignment horizontal="right"/>
    </xf>
    <xf numFmtId="5" fontId="6" fillId="0" borderId="25" xfId="0" applyNumberFormat="1" applyFont="1" applyBorder="1" applyAlignment="1"/>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Alignment="1" applyProtection="1">
      <alignment vertical="top" wrapText="1"/>
      <protection locked="0"/>
    </xf>
    <xf numFmtId="37" fontId="5" fillId="0" borderId="35"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xf numFmtId="5" fontId="6" fillId="0" borderId="27" xfId="0" applyNumberFormat="1" applyFont="1" applyBorder="1" applyAlignment="1"/>
    <xf numFmtId="166" fontId="6" fillId="0" borderId="0" xfId="0" applyNumberFormat="1" applyFont="1" applyAlignment="1"/>
    <xf numFmtId="5" fontId="6" fillId="2" borderId="29" xfId="0" applyNumberFormat="1" applyFont="1" applyFill="1" applyBorder="1" applyAlignment="1"/>
    <xf numFmtId="5" fontId="6" fillId="2" borderId="30" xfId="0" applyNumberFormat="1" applyFont="1" applyFill="1" applyBorder="1" applyAlignment="1"/>
    <xf numFmtId="5" fontId="6" fillId="2" borderId="31" xfId="0" applyNumberFormat="1" applyFont="1" applyFill="1" applyBorder="1" applyAlignment="1"/>
    <xf numFmtId="37" fontId="5" fillId="0" borderId="0" xfId="0" applyNumberFormat="1" applyFont="1" applyAlignment="1">
      <alignment vertical="top" wrapText="1"/>
    </xf>
    <xf numFmtId="0" fontId="5" fillId="0" borderId="0" xfId="0" applyFont="1" applyAlignment="1">
      <alignmen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3"/>
  <sheetViews>
    <sheetView showGridLines="0" tabSelected="1" topLeftCell="A6" zoomScale="150" zoomScaleNormal="150" workbookViewId="0">
      <selection activeCell="G27" sqref="G27"/>
    </sheetView>
  </sheetViews>
  <sheetFormatPr baseColWidth="10" defaultColWidth="9.1640625" defaultRowHeight="13" x14ac:dyDescent="0.15"/>
  <cols>
    <col min="1" max="1" width="1.5" style="1" customWidth="1"/>
    <col min="2" max="2" width="3.6640625" style="1" customWidth="1"/>
    <col min="3" max="3" width="49.5" style="1" customWidth="1"/>
    <col min="4" max="4" width="9.6640625" style="1" customWidth="1"/>
    <col min="5" max="5" width="14.5" style="1" customWidth="1"/>
    <col min="6" max="6" width="5.1640625" style="1" customWidth="1"/>
    <col min="7" max="7" width="5" style="1" customWidth="1"/>
    <col min="8" max="8" width="5.1640625" style="1" customWidth="1"/>
    <col min="9" max="9" width="4.1640625" style="1" customWidth="1"/>
    <col min="10" max="10" width="3.33203125" style="1" customWidth="1"/>
    <col min="11" max="16384" width="9.1640625" style="1"/>
  </cols>
  <sheetData>
    <row r="1" spans="1:19" ht="5.25" customHeight="1" thickTop="1" x14ac:dyDescent="0.2">
      <c r="A1" s="66"/>
      <c r="B1" s="67"/>
      <c r="C1" s="67"/>
      <c r="D1" s="67"/>
      <c r="E1" s="67"/>
      <c r="F1" s="67"/>
      <c r="G1" s="67"/>
      <c r="H1" s="67"/>
      <c r="I1" s="67"/>
      <c r="J1" s="68"/>
    </row>
    <row r="2" spans="1:19" ht="16" x14ac:dyDescent="0.2">
      <c r="A2" s="69" t="s">
        <v>0</v>
      </c>
      <c r="B2" s="70"/>
      <c r="C2" s="70"/>
      <c r="D2" s="70"/>
      <c r="E2" s="70"/>
      <c r="F2" s="70"/>
      <c r="G2" s="70"/>
      <c r="H2" s="70"/>
      <c r="I2" s="70"/>
      <c r="J2" s="71"/>
    </row>
    <row r="3" spans="1:19" ht="14" thickBot="1" x14ac:dyDescent="0.2">
      <c r="A3" s="72" t="s">
        <v>1</v>
      </c>
      <c r="B3" s="73"/>
      <c r="C3" s="73"/>
      <c r="D3" s="73"/>
      <c r="E3" s="73"/>
      <c r="F3" s="73"/>
      <c r="G3" s="73"/>
      <c r="H3" s="73"/>
      <c r="I3" s="73"/>
      <c r="J3" s="74"/>
    </row>
    <row r="4" spans="1:19" x14ac:dyDescent="0.15">
      <c r="A4" s="2"/>
      <c r="B4" s="3"/>
      <c r="C4" s="3"/>
      <c r="D4" s="3"/>
      <c r="E4" s="3"/>
      <c r="F4" s="3"/>
      <c r="G4" s="3"/>
      <c r="H4" s="3"/>
      <c r="I4" s="3"/>
      <c r="J4" s="4"/>
    </row>
    <row r="5" spans="1:19" x14ac:dyDescent="0.15">
      <c r="A5" s="2"/>
      <c r="B5" s="5" t="s">
        <v>2</v>
      </c>
      <c r="C5" s="6" t="s">
        <v>3</v>
      </c>
      <c r="D5" s="7">
        <v>360</v>
      </c>
      <c r="E5" s="75" t="s">
        <v>4</v>
      </c>
      <c r="F5" s="75"/>
      <c r="G5" s="75"/>
      <c r="H5" s="75"/>
      <c r="I5" s="75"/>
      <c r="J5" s="4"/>
    </row>
    <row r="6" spans="1:19" ht="27" customHeight="1" x14ac:dyDescent="0.15">
      <c r="A6" s="2"/>
      <c r="B6" s="3"/>
      <c r="C6" s="6" t="s">
        <v>5</v>
      </c>
      <c r="D6" s="76" t="s">
        <v>6</v>
      </c>
      <c r="E6" s="77"/>
      <c r="F6" s="77"/>
      <c r="G6" s="77"/>
      <c r="H6" s="77"/>
      <c r="I6" s="78"/>
      <c r="J6" s="4"/>
    </row>
    <row r="7" spans="1:19" ht="15" customHeight="1" x14ac:dyDescent="0.15">
      <c r="A7" s="2"/>
      <c r="B7" s="3"/>
      <c r="C7" s="6" t="s">
        <v>7</v>
      </c>
      <c r="D7" s="8"/>
      <c r="E7" s="8"/>
      <c r="F7" s="8"/>
      <c r="G7" s="65">
        <f>F61</f>
        <v>139100</v>
      </c>
      <c r="H7" s="65"/>
      <c r="I7" s="65"/>
      <c r="J7" s="4"/>
    </row>
    <row r="8" spans="1:19" ht="15" customHeight="1" x14ac:dyDescent="0.15">
      <c r="A8" s="2"/>
      <c r="B8" s="3"/>
      <c r="C8" s="6" t="s">
        <v>8</v>
      </c>
      <c r="D8" s="81" t="s">
        <v>9</v>
      </c>
      <c r="E8" s="82"/>
      <c r="F8" s="8"/>
      <c r="G8" s="9"/>
      <c r="H8" s="9"/>
      <c r="I8" s="9"/>
      <c r="J8" s="4"/>
    </row>
    <row r="9" spans="1:19" ht="17" customHeight="1" x14ac:dyDescent="0.15">
      <c r="A9" s="2"/>
      <c r="B9" s="3"/>
      <c r="C9" s="6" t="s">
        <v>10</v>
      </c>
      <c r="D9" s="10"/>
      <c r="E9" s="11" t="s">
        <v>11</v>
      </c>
      <c r="F9" s="12"/>
      <c r="G9" s="83" t="s">
        <v>12</v>
      </c>
      <c r="H9" s="83"/>
      <c r="I9" s="9"/>
      <c r="J9" s="4"/>
    </row>
    <row r="10" spans="1:19" ht="17" customHeight="1" x14ac:dyDescent="0.15">
      <c r="A10" s="2"/>
      <c r="B10" s="3"/>
      <c r="C10" s="6" t="s">
        <v>13</v>
      </c>
      <c r="D10" s="5"/>
      <c r="E10" s="13" t="s">
        <v>11</v>
      </c>
      <c r="F10" s="14"/>
      <c r="G10" s="84" t="s">
        <v>12</v>
      </c>
      <c r="H10" s="84"/>
      <c r="I10" s="14"/>
      <c r="J10" s="4"/>
    </row>
    <row r="11" spans="1:19" ht="23" customHeight="1" x14ac:dyDescent="0.15">
      <c r="A11" s="2"/>
      <c r="B11" s="3"/>
      <c r="C11" s="15" t="s">
        <v>14</v>
      </c>
      <c r="D11" s="8"/>
      <c r="E11" s="85"/>
      <c r="F11" s="86"/>
      <c r="G11" s="86"/>
      <c r="H11" s="86"/>
      <c r="I11" s="87"/>
      <c r="J11" s="4"/>
    </row>
    <row r="12" spans="1:19" ht="18.75" customHeight="1" x14ac:dyDescent="0.15">
      <c r="A12" s="2"/>
      <c r="B12" s="3"/>
      <c r="C12" s="5" t="s">
        <v>15</v>
      </c>
      <c r="D12" s="88"/>
      <c r="E12" s="88"/>
      <c r="F12" s="88"/>
      <c r="G12" s="88"/>
      <c r="H12" s="88"/>
      <c r="I12" s="5"/>
      <c r="J12" s="4"/>
      <c r="S12" s="16"/>
    </row>
    <row r="13" spans="1:19" ht="27" customHeight="1" x14ac:dyDescent="0.15">
      <c r="A13" s="2"/>
      <c r="B13" s="3"/>
      <c r="C13" s="89" t="s">
        <v>57</v>
      </c>
      <c r="D13" s="90"/>
      <c r="E13" s="90"/>
      <c r="F13" s="90"/>
      <c r="G13" s="90"/>
      <c r="H13" s="90"/>
      <c r="I13" s="90"/>
      <c r="J13" s="4"/>
    </row>
    <row r="14" spans="1:19" ht="9" customHeight="1" x14ac:dyDescent="0.15">
      <c r="A14" s="2"/>
      <c r="B14" s="3"/>
      <c r="C14" s="3"/>
      <c r="D14" s="5"/>
      <c r="E14" s="5"/>
      <c r="F14" s="5"/>
      <c r="G14" s="5"/>
      <c r="H14" s="5"/>
      <c r="I14" s="5"/>
      <c r="J14" s="4"/>
    </row>
    <row r="15" spans="1:19" x14ac:dyDescent="0.15">
      <c r="A15" s="2"/>
      <c r="B15" s="3"/>
      <c r="C15" s="5" t="s">
        <v>16</v>
      </c>
      <c r="D15" s="91"/>
      <c r="E15" s="92"/>
      <c r="F15" s="92"/>
      <c r="G15" s="92"/>
      <c r="H15" s="92"/>
      <c r="I15" s="93"/>
      <c r="J15" s="4"/>
    </row>
    <row r="16" spans="1:19" x14ac:dyDescent="0.15">
      <c r="A16" s="2"/>
      <c r="B16" s="3"/>
      <c r="C16" s="5" t="s">
        <v>18</v>
      </c>
      <c r="D16" s="91" t="s">
        <v>19</v>
      </c>
      <c r="E16" s="92"/>
      <c r="F16" s="92"/>
      <c r="G16" s="92"/>
      <c r="H16" s="92"/>
      <c r="I16" s="93"/>
      <c r="J16" s="4"/>
    </row>
    <row r="17" spans="1:10" x14ac:dyDescent="0.15">
      <c r="A17" s="2"/>
      <c r="B17" s="3"/>
      <c r="C17" s="5" t="s">
        <v>20</v>
      </c>
      <c r="D17" s="91" t="s">
        <v>21</v>
      </c>
      <c r="E17" s="92"/>
      <c r="F17" s="92"/>
      <c r="G17" s="92"/>
      <c r="H17" s="92"/>
      <c r="I17" s="93"/>
      <c r="J17" s="4"/>
    </row>
    <row r="18" spans="1:10" x14ac:dyDescent="0.15">
      <c r="A18" s="2"/>
      <c r="B18" s="3"/>
      <c r="C18" s="5" t="s">
        <v>22</v>
      </c>
      <c r="D18" s="3"/>
      <c r="E18" s="17" t="s">
        <v>23</v>
      </c>
      <c r="F18" s="14" t="s">
        <v>24</v>
      </c>
      <c r="G18" s="18" t="s">
        <v>25</v>
      </c>
      <c r="H18" s="14" t="s">
        <v>24</v>
      </c>
      <c r="I18" s="3"/>
      <c r="J18" s="4"/>
    </row>
    <row r="19" spans="1:10" x14ac:dyDescent="0.15">
      <c r="A19" s="2"/>
      <c r="B19" s="3"/>
      <c r="C19" s="5" t="s">
        <v>26</v>
      </c>
      <c r="D19" s="3"/>
      <c r="E19" s="17" t="s">
        <v>23</v>
      </c>
      <c r="F19" s="14">
        <v>1</v>
      </c>
      <c r="G19" s="18" t="s">
        <v>25</v>
      </c>
      <c r="H19" s="14">
        <v>3</v>
      </c>
      <c r="I19" s="3"/>
      <c r="J19" s="4"/>
    </row>
    <row r="20" spans="1:10" x14ac:dyDescent="0.15">
      <c r="A20" s="2"/>
      <c r="B20" s="19"/>
      <c r="C20" s="20"/>
      <c r="D20" s="19"/>
      <c r="E20" s="19"/>
      <c r="F20" s="19"/>
      <c r="G20" s="19"/>
      <c r="H20" s="19"/>
      <c r="I20" s="19"/>
      <c r="J20" s="21"/>
    </row>
    <row r="21" spans="1:10" x14ac:dyDescent="0.15">
      <c r="A21" s="2"/>
      <c r="B21" s="3"/>
      <c r="C21" s="5"/>
      <c r="D21" s="3"/>
      <c r="E21" s="3"/>
      <c r="F21" s="3"/>
      <c r="G21" s="3"/>
      <c r="H21" s="3"/>
      <c r="I21" s="3"/>
      <c r="J21" s="4"/>
    </row>
    <row r="22" spans="1:10" x14ac:dyDescent="0.15">
      <c r="A22" s="2"/>
      <c r="B22" s="5" t="s">
        <v>27</v>
      </c>
      <c r="C22" s="5" t="s">
        <v>28</v>
      </c>
      <c r="D22" s="5"/>
      <c r="E22" s="5"/>
      <c r="F22" s="5"/>
      <c r="G22" s="5"/>
      <c r="H22" s="5"/>
      <c r="I22" s="5"/>
      <c r="J22" s="4"/>
    </row>
    <row r="23" spans="1:10" ht="6.75" customHeight="1" x14ac:dyDescent="0.15">
      <c r="A23" s="2"/>
      <c r="B23" s="5"/>
      <c r="C23" s="5"/>
      <c r="D23" s="5"/>
      <c r="E23" s="5"/>
      <c r="F23" s="5"/>
      <c r="G23" s="5"/>
      <c r="H23" s="5"/>
      <c r="I23" s="5"/>
      <c r="J23" s="4"/>
    </row>
    <row r="24" spans="1:10" ht="15" x14ac:dyDescent="0.2">
      <c r="A24" s="2"/>
      <c r="B24" s="5"/>
      <c r="C24" s="22" t="s">
        <v>29</v>
      </c>
      <c r="D24" s="91" t="s">
        <v>17</v>
      </c>
      <c r="E24" s="94"/>
      <c r="F24" s="94"/>
      <c r="G24" s="94"/>
      <c r="H24" s="94"/>
      <c r="I24" s="95"/>
      <c r="J24" s="4"/>
    </row>
    <row r="25" spans="1:10" ht="5.25" customHeight="1" x14ac:dyDescent="0.15">
      <c r="A25" s="2"/>
      <c r="B25" s="5"/>
      <c r="C25" s="22"/>
      <c r="D25" s="5"/>
      <c r="E25" s="20"/>
      <c r="F25" s="5"/>
      <c r="G25" s="5"/>
      <c r="H25" s="5"/>
      <c r="I25" s="5"/>
      <c r="J25" s="4"/>
    </row>
    <row r="26" spans="1:10" x14ac:dyDescent="0.15">
      <c r="A26" s="2"/>
      <c r="B26" s="3"/>
      <c r="C26" s="22" t="s">
        <v>30</v>
      </c>
      <c r="D26" s="23" t="s">
        <v>31</v>
      </c>
      <c r="E26" s="24">
        <f>357+441+26</f>
        <v>824</v>
      </c>
      <c r="F26" s="25" t="s">
        <v>32</v>
      </c>
      <c r="G26" s="26" t="s">
        <v>58</v>
      </c>
      <c r="H26" s="79" t="s">
        <v>33</v>
      </c>
      <c r="I26" s="80"/>
      <c r="J26" s="27"/>
    </row>
    <row r="27" spans="1:10" ht="14" thickBot="1" x14ac:dyDescent="0.2">
      <c r="A27" s="2"/>
      <c r="B27" s="3"/>
      <c r="C27" s="28"/>
      <c r="D27" s="29" t="s">
        <v>34</v>
      </c>
      <c r="E27" s="30"/>
      <c r="F27" s="31" t="s">
        <v>35</v>
      </c>
      <c r="G27" s="26"/>
      <c r="H27" s="79" t="s">
        <v>33</v>
      </c>
      <c r="I27" s="80"/>
      <c r="J27" s="27"/>
    </row>
    <row r="28" spans="1:10" ht="14" thickBot="1" x14ac:dyDescent="0.2">
      <c r="A28" s="2"/>
      <c r="B28" s="3"/>
      <c r="C28" s="28"/>
      <c r="D28" s="29" t="s">
        <v>36</v>
      </c>
      <c r="E28" s="32">
        <f>SUM(E26:E27)</f>
        <v>824</v>
      </c>
      <c r="F28" s="97"/>
      <c r="G28" s="80"/>
      <c r="H28" s="80"/>
      <c r="I28" s="80"/>
      <c r="J28" s="98"/>
    </row>
    <row r="29" spans="1:10" x14ac:dyDescent="0.15">
      <c r="A29" s="2"/>
      <c r="B29" s="3"/>
      <c r="C29" s="28"/>
      <c r="D29" s="29"/>
      <c r="E29" s="33"/>
      <c r="F29" s="33"/>
      <c r="G29" s="33"/>
      <c r="H29" s="33"/>
      <c r="I29" s="33"/>
      <c r="J29" s="34"/>
    </row>
    <row r="30" spans="1:10" x14ac:dyDescent="0.15">
      <c r="A30" s="2"/>
      <c r="B30" s="3"/>
      <c r="C30" s="35" t="s">
        <v>37</v>
      </c>
      <c r="D30" s="29"/>
      <c r="E30" s="33"/>
      <c r="F30" s="33"/>
      <c r="G30" s="33"/>
      <c r="H30" s="33"/>
      <c r="I30" s="33"/>
      <c r="J30" s="34"/>
    </row>
    <row r="31" spans="1:10" ht="15" x14ac:dyDescent="0.2">
      <c r="A31" s="2"/>
      <c r="B31" s="3"/>
      <c r="C31" s="36"/>
      <c r="D31" s="29" t="s">
        <v>38</v>
      </c>
      <c r="E31" s="37">
        <v>0.9</v>
      </c>
      <c r="F31" s="33"/>
      <c r="G31" s="33"/>
      <c r="H31" s="33"/>
      <c r="I31" s="33"/>
      <c r="J31" s="34"/>
    </row>
    <row r="32" spans="1:10" ht="15" x14ac:dyDescent="0.2">
      <c r="A32" s="2"/>
      <c r="B32" s="3"/>
      <c r="C32" s="36"/>
      <c r="D32" s="29" t="s">
        <v>39</v>
      </c>
      <c r="E32" s="37">
        <v>0.1</v>
      </c>
      <c r="F32" s="33"/>
      <c r="G32" s="33"/>
      <c r="H32" s="33"/>
      <c r="I32" s="33"/>
      <c r="J32" s="34"/>
    </row>
    <row r="33" spans="1:10" ht="15" x14ac:dyDescent="0.2">
      <c r="A33" s="2"/>
      <c r="B33" s="3"/>
      <c r="C33" s="36"/>
      <c r="D33" s="29" t="s">
        <v>40</v>
      </c>
      <c r="E33" s="37"/>
      <c r="F33" s="33"/>
      <c r="G33" s="33"/>
      <c r="H33" s="33"/>
      <c r="I33" s="33"/>
      <c r="J33" s="34"/>
    </row>
    <row r="34" spans="1:10" ht="15" x14ac:dyDescent="0.2">
      <c r="A34" s="2"/>
      <c r="B34" s="3"/>
      <c r="C34" s="36"/>
      <c r="D34" s="29" t="s">
        <v>36</v>
      </c>
      <c r="E34" s="38">
        <f>SUM(E31:E33)</f>
        <v>1</v>
      </c>
      <c r="F34" s="33"/>
      <c r="G34" s="33"/>
      <c r="H34" s="33"/>
      <c r="I34" s="33"/>
      <c r="J34" s="34"/>
    </row>
    <row r="35" spans="1:10" x14ac:dyDescent="0.15">
      <c r="A35" s="2"/>
      <c r="B35" s="3"/>
      <c r="C35" s="35" t="s">
        <v>41</v>
      </c>
      <c r="D35" s="29"/>
      <c r="E35" s="39"/>
      <c r="F35" s="33"/>
      <c r="G35" s="33"/>
      <c r="H35" s="33"/>
      <c r="I35" s="33"/>
      <c r="J35" s="34"/>
    </row>
    <row r="36" spans="1:10" ht="15" customHeight="1" x14ac:dyDescent="0.15">
      <c r="A36" s="2"/>
      <c r="B36" s="3"/>
      <c r="C36" s="99" t="s">
        <v>56</v>
      </c>
      <c r="D36" s="100"/>
      <c r="E36" s="100"/>
      <c r="F36" s="100"/>
      <c r="G36" s="100"/>
      <c r="H36" s="100"/>
      <c r="I36" s="101"/>
      <c r="J36" s="34"/>
    </row>
    <row r="37" spans="1:10" ht="15" customHeight="1" x14ac:dyDescent="0.15">
      <c r="A37" s="2"/>
      <c r="B37" s="3"/>
      <c r="C37" s="102"/>
      <c r="D37" s="103"/>
      <c r="E37" s="103"/>
      <c r="F37" s="103"/>
      <c r="G37" s="103"/>
      <c r="H37" s="103"/>
      <c r="I37" s="104"/>
      <c r="J37" s="34"/>
    </row>
    <row r="38" spans="1:10" x14ac:dyDescent="0.15">
      <c r="A38" s="2"/>
      <c r="B38" s="35" t="s">
        <v>42</v>
      </c>
      <c r="C38" s="35"/>
      <c r="D38" s="35"/>
      <c r="E38" s="35"/>
      <c r="F38" s="33"/>
      <c r="G38" s="33"/>
      <c r="H38" s="33"/>
      <c r="I38" s="33"/>
      <c r="J38" s="4"/>
    </row>
    <row r="39" spans="1:10" x14ac:dyDescent="0.15">
      <c r="A39" s="2"/>
      <c r="B39" s="19"/>
      <c r="C39" s="19"/>
      <c r="D39" s="40"/>
      <c r="E39" s="40"/>
      <c r="F39" s="40"/>
      <c r="G39" s="40"/>
      <c r="H39" s="40"/>
      <c r="I39" s="40"/>
      <c r="J39" s="21"/>
    </row>
    <row r="40" spans="1:10" s="41" customFormat="1" ht="12.75" customHeight="1" x14ac:dyDescent="0.15">
      <c r="A40" s="2"/>
      <c r="B40" s="35"/>
      <c r="C40" s="35"/>
      <c r="D40" s="35"/>
      <c r="E40" s="35"/>
      <c r="F40" s="35"/>
      <c r="G40" s="35"/>
      <c r="H40" s="35"/>
      <c r="I40" s="35"/>
      <c r="J40" s="4"/>
    </row>
    <row r="41" spans="1:10" ht="93.75" customHeight="1" x14ac:dyDescent="0.15">
      <c r="A41" s="2"/>
      <c r="B41" s="42" t="s">
        <v>43</v>
      </c>
      <c r="C41" s="105" t="s">
        <v>44</v>
      </c>
      <c r="D41" s="105"/>
      <c r="E41" s="105"/>
      <c r="F41" s="105"/>
      <c r="G41" s="105"/>
      <c r="H41" s="105"/>
      <c r="I41" s="43"/>
      <c r="J41" s="4"/>
    </row>
    <row r="42" spans="1:10" ht="7.5" customHeight="1" x14ac:dyDescent="0.15">
      <c r="A42" s="2"/>
      <c r="B42" s="3"/>
      <c r="C42" s="3"/>
      <c r="D42" s="3"/>
      <c r="E42" s="3"/>
      <c r="F42" s="3"/>
      <c r="G42" s="3"/>
      <c r="H42" s="3"/>
      <c r="I42" s="3"/>
      <c r="J42" s="4"/>
    </row>
    <row r="43" spans="1:10" ht="39" x14ac:dyDescent="0.15">
      <c r="A43" s="2"/>
      <c r="B43" s="3"/>
      <c r="C43" s="44"/>
      <c r="D43" s="45" t="s">
        <v>45</v>
      </c>
      <c r="E43" s="45" t="s">
        <v>46</v>
      </c>
      <c r="F43" s="106" t="s">
        <v>47</v>
      </c>
      <c r="G43" s="106"/>
      <c r="H43" s="106"/>
      <c r="I43" s="46"/>
      <c r="J43" s="4"/>
    </row>
    <row r="44" spans="1:10" ht="6.75" customHeight="1" x14ac:dyDescent="0.15">
      <c r="A44" s="2"/>
      <c r="B44" s="3"/>
      <c r="C44" s="3"/>
      <c r="D44" s="3"/>
      <c r="E44" s="3"/>
      <c r="F44" s="107"/>
      <c r="G44" s="107"/>
      <c r="H44" s="107"/>
      <c r="I44" s="3"/>
      <c r="J44" s="4"/>
    </row>
    <row r="45" spans="1:10" x14ac:dyDescent="0.15">
      <c r="A45" s="2"/>
      <c r="B45" s="3"/>
      <c r="C45" s="47" t="s">
        <v>48</v>
      </c>
      <c r="D45" s="47">
        <v>4</v>
      </c>
      <c r="E45" s="48">
        <v>24990</v>
      </c>
      <c r="F45" s="108">
        <f t="shared" ref="F45:F60" si="0">D45*E45</f>
        <v>99960</v>
      </c>
      <c r="G45" s="108"/>
      <c r="H45" s="108"/>
      <c r="I45" s="3"/>
      <c r="J45" s="4"/>
    </row>
    <row r="46" spans="1:10" x14ac:dyDescent="0.15">
      <c r="A46" s="2"/>
      <c r="B46" s="3"/>
      <c r="C46" s="49" t="s">
        <v>49</v>
      </c>
      <c r="D46" s="49">
        <v>1</v>
      </c>
      <c r="E46" s="48">
        <v>23968</v>
      </c>
      <c r="F46" s="96">
        <f t="shared" si="0"/>
        <v>23968</v>
      </c>
      <c r="G46" s="96"/>
      <c r="H46" s="96"/>
      <c r="I46" s="3"/>
      <c r="J46" s="4"/>
    </row>
    <row r="47" spans="1:10" x14ac:dyDescent="0.15">
      <c r="A47" s="2"/>
      <c r="B47" s="3"/>
      <c r="C47" s="49" t="s">
        <v>50</v>
      </c>
      <c r="D47" s="49">
        <v>1</v>
      </c>
      <c r="E47" s="48">
        <v>15172</v>
      </c>
      <c r="F47" s="96">
        <f t="shared" si="0"/>
        <v>15172</v>
      </c>
      <c r="G47" s="96"/>
      <c r="H47" s="96"/>
      <c r="I47" s="3"/>
      <c r="J47" s="4"/>
    </row>
    <row r="48" spans="1:10" hidden="1" x14ac:dyDescent="0.15">
      <c r="A48" s="2"/>
      <c r="B48" s="3"/>
      <c r="C48" s="49"/>
      <c r="D48" s="49"/>
      <c r="E48" s="48"/>
      <c r="F48" s="96">
        <f t="shared" si="0"/>
        <v>0</v>
      </c>
      <c r="G48" s="96"/>
      <c r="H48" s="96"/>
      <c r="I48" s="3"/>
      <c r="J48" s="4"/>
    </row>
    <row r="49" spans="1:10" hidden="1" x14ac:dyDescent="0.15">
      <c r="A49" s="2"/>
      <c r="B49" s="3"/>
      <c r="C49" s="49"/>
      <c r="D49" s="49"/>
      <c r="E49" s="48"/>
      <c r="F49" s="96">
        <f t="shared" si="0"/>
        <v>0</v>
      </c>
      <c r="G49" s="96"/>
      <c r="H49" s="96"/>
      <c r="I49" s="3"/>
      <c r="J49" s="4"/>
    </row>
    <row r="50" spans="1:10" hidden="1" x14ac:dyDescent="0.15">
      <c r="A50" s="2"/>
      <c r="B50" s="3"/>
      <c r="C50" s="49"/>
      <c r="D50" s="49"/>
      <c r="E50" s="48"/>
      <c r="F50" s="96">
        <f t="shared" si="0"/>
        <v>0</v>
      </c>
      <c r="G50" s="96"/>
      <c r="H50" s="96"/>
      <c r="I50" s="3"/>
      <c r="J50" s="4"/>
    </row>
    <row r="51" spans="1:10" hidden="1" x14ac:dyDescent="0.15">
      <c r="A51" s="2"/>
      <c r="B51" s="3"/>
      <c r="C51" s="49"/>
      <c r="D51" s="49"/>
      <c r="E51" s="48"/>
      <c r="F51" s="96">
        <f t="shared" si="0"/>
        <v>0</v>
      </c>
      <c r="G51" s="96"/>
      <c r="H51" s="96"/>
      <c r="I51" s="3"/>
      <c r="J51" s="4"/>
    </row>
    <row r="52" spans="1:10" hidden="1" x14ac:dyDescent="0.15">
      <c r="A52" s="2"/>
      <c r="B52" s="3"/>
      <c r="C52" s="49"/>
      <c r="D52" s="49"/>
      <c r="E52" s="50"/>
      <c r="F52" s="96">
        <f t="shared" si="0"/>
        <v>0</v>
      </c>
      <c r="G52" s="96"/>
      <c r="H52" s="96"/>
      <c r="I52" s="3"/>
      <c r="J52" s="4"/>
    </row>
    <row r="53" spans="1:10" hidden="1" x14ac:dyDescent="0.15">
      <c r="A53" s="2"/>
      <c r="B53" s="3"/>
      <c r="C53" s="47"/>
      <c r="D53" s="47"/>
      <c r="E53" s="48"/>
      <c r="F53" s="108">
        <f t="shared" si="0"/>
        <v>0</v>
      </c>
      <c r="G53" s="108"/>
      <c r="H53" s="108"/>
      <c r="I53" s="3"/>
      <c r="J53" s="4"/>
    </row>
    <row r="54" spans="1:10" hidden="1" x14ac:dyDescent="0.15">
      <c r="A54" s="2"/>
      <c r="B54" s="3"/>
      <c r="C54" s="49"/>
      <c r="D54" s="49"/>
      <c r="E54" s="48"/>
      <c r="F54" s="108">
        <f t="shared" si="0"/>
        <v>0</v>
      </c>
      <c r="G54" s="108"/>
      <c r="H54" s="108"/>
      <c r="I54" s="3"/>
      <c r="J54" s="4"/>
    </row>
    <row r="55" spans="1:10" hidden="1" x14ac:dyDescent="0.15">
      <c r="A55" s="2"/>
      <c r="B55" s="3"/>
      <c r="C55" s="49"/>
      <c r="D55" s="49"/>
      <c r="E55" s="48"/>
      <c r="F55" s="108">
        <f t="shared" si="0"/>
        <v>0</v>
      </c>
      <c r="G55" s="108"/>
      <c r="H55" s="108"/>
      <c r="I55" s="3"/>
      <c r="J55" s="4"/>
    </row>
    <row r="56" spans="1:10" hidden="1" x14ac:dyDescent="0.15">
      <c r="A56" s="2"/>
      <c r="B56" s="3"/>
      <c r="C56" s="49"/>
      <c r="D56" s="49"/>
      <c r="E56" s="48"/>
      <c r="F56" s="108">
        <f t="shared" si="0"/>
        <v>0</v>
      </c>
      <c r="G56" s="108"/>
      <c r="H56" s="108"/>
      <c r="I56" s="3"/>
      <c r="J56" s="4"/>
    </row>
    <row r="57" spans="1:10" hidden="1" x14ac:dyDescent="0.15">
      <c r="A57" s="2"/>
      <c r="B57" s="3"/>
      <c r="C57" s="49"/>
      <c r="D57" s="49"/>
      <c r="E57" s="48"/>
      <c r="F57" s="108">
        <f t="shared" si="0"/>
        <v>0</v>
      </c>
      <c r="G57" s="108"/>
      <c r="H57" s="108"/>
      <c r="I57" s="3"/>
      <c r="J57" s="4"/>
    </row>
    <row r="58" spans="1:10" hidden="1" x14ac:dyDescent="0.15">
      <c r="A58" s="2"/>
      <c r="B58" s="3"/>
      <c r="C58" s="49"/>
      <c r="D58" s="49"/>
      <c r="E58" s="48"/>
      <c r="F58" s="108">
        <f t="shared" si="0"/>
        <v>0</v>
      </c>
      <c r="G58" s="108"/>
      <c r="H58" s="108"/>
      <c r="I58" s="3"/>
      <c r="J58" s="4"/>
    </row>
    <row r="59" spans="1:10" x14ac:dyDescent="0.15">
      <c r="A59" s="2"/>
      <c r="B59" s="3"/>
      <c r="C59" s="49"/>
      <c r="D59" s="49"/>
      <c r="E59" s="48"/>
      <c r="F59" s="118">
        <f t="shared" si="0"/>
        <v>0</v>
      </c>
      <c r="G59" s="118"/>
      <c r="H59" s="118"/>
      <c r="I59" s="3"/>
      <c r="J59" s="4"/>
    </row>
    <row r="60" spans="1:10" ht="5.25" customHeight="1" x14ac:dyDescent="0.15">
      <c r="A60" s="2"/>
      <c r="B60" s="3"/>
      <c r="C60" s="51"/>
      <c r="D60" s="51"/>
      <c r="E60" s="51"/>
      <c r="F60" s="119">
        <f t="shared" si="0"/>
        <v>0</v>
      </c>
      <c r="G60" s="119"/>
      <c r="H60" s="119"/>
      <c r="I60" s="3"/>
      <c r="J60" s="4"/>
    </row>
    <row r="61" spans="1:10" ht="14" thickBot="1" x14ac:dyDescent="0.2">
      <c r="A61" s="2"/>
      <c r="B61" s="3"/>
      <c r="C61" s="5" t="s">
        <v>51</v>
      </c>
      <c r="D61" s="5"/>
      <c r="E61" s="5"/>
      <c r="F61" s="120">
        <f>SUM(F44:H60)</f>
        <v>139100</v>
      </c>
      <c r="G61" s="121"/>
      <c r="H61" s="122"/>
      <c r="I61" s="3"/>
      <c r="J61" s="4"/>
    </row>
    <row r="62" spans="1:10" ht="15.75" customHeight="1" thickTop="1" thickBot="1" x14ac:dyDescent="0.2">
      <c r="A62" s="52"/>
      <c r="B62" s="53" t="s">
        <v>52</v>
      </c>
      <c r="C62" s="54"/>
      <c r="D62" s="54"/>
      <c r="E62" s="54"/>
      <c r="F62" s="55"/>
      <c r="G62" s="55"/>
      <c r="H62" s="55"/>
      <c r="I62" s="56"/>
      <c r="J62" s="57"/>
    </row>
    <row r="63" spans="1:10" ht="15" thickTop="1" thickBot="1" x14ac:dyDescent="0.2">
      <c r="B63" s="3"/>
      <c r="C63" s="3"/>
      <c r="D63" s="3"/>
      <c r="E63" s="3"/>
      <c r="F63" s="3"/>
      <c r="G63" s="3"/>
      <c r="H63" s="3"/>
      <c r="I63" s="3"/>
    </row>
    <row r="64" spans="1:10" ht="14" thickTop="1" x14ac:dyDescent="0.15">
      <c r="A64" s="58"/>
      <c r="B64" s="59"/>
      <c r="C64" s="59"/>
      <c r="D64" s="59"/>
      <c r="E64" s="59"/>
      <c r="F64" s="59"/>
      <c r="G64" s="59"/>
      <c r="H64" s="60"/>
      <c r="I64" s="60"/>
      <c r="J64" s="61"/>
    </row>
    <row r="65" spans="1:10" ht="72" customHeight="1" x14ac:dyDescent="0.15">
      <c r="A65" s="2"/>
      <c r="B65" s="42" t="s">
        <v>53</v>
      </c>
      <c r="C65" s="123" t="s">
        <v>54</v>
      </c>
      <c r="D65" s="124"/>
      <c r="E65" s="124"/>
      <c r="F65" s="124"/>
      <c r="G65" s="124"/>
      <c r="H65" s="124"/>
      <c r="I65" s="124"/>
      <c r="J65" s="4"/>
    </row>
    <row r="66" spans="1:10" ht="169.5" customHeight="1" x14ac:dyDescent="0.15">
      <c r="A66" s="2"/>
      <c r="B66" s="3"/>
      <c r="C66" s="109" t="s">
        <v>55</v>
      </c>
      <c r="D66" s="110"/>
      <c r="E66" s="110"/>
      <c r="F66" s="110"/>
      <c r="G66" s="110"/>
      <c r="H66" s="110"/>
      <c r="I66" s="111"/>
      <c r="J66" s="4"/>
    </row>
    <row r="67" spans="1:10" ht="20.5" customHeight="1" x14ac:dyDescent="0.15">
      <c r="A67" s="2"/>
      <c r="B67" s="3"/>
      <c r="C67" s="112"/>
      <c r="D67" s="113"/>
      <c r="E67" s="113"/>
      <c r="F67" s="113"/>
      <c r="G67" s="113"/>
      <c r="H67" s="113"/>
      <c r="I67" s="114"/>
      <c r="J67" s="4"/>
    </row>
    <row r="68" spans="1:10" ht="14.5" customHeight="1" x14ac:dyDescent="0.15">
      <c r="A68" s="2"/>
      <c r="B68" s="3"/>
      <c r="C68" s="112"/>
      <c r="D68" s="113"/>
      <c r="E68" s="113"/>
      <c r="F68" s="113"/>
      <c r="G68" s="113"/>
      <c r="H68" s="113"/>
      <c r="I68" s="114"/>
      <c r="J68" s="4"/>
    </row>
    <row r="69" spans="1:10" ht="29" hidden="1" customHeight="1" x14ac:dyDescent="0.15">
      <c r="A69" s="2"/>
      <c r="B69" s="3"/>
      <c r="C69" s="112"/>
      <c r="D69" s="113"/>
      <c r="E69" s="113"/>
      <c r="F69" s="113"/>
      <c r="G69" s="113"/>
      <c r="H69" s="113"/>
      <c r="I69" s="114"/>
      <c r="J69" s="4"/>
    </row>
    <row r="70" spans="1:10" ht="41.5" customHeight="1" x14ac:dyDescent="0.15">
      <c r="A70" s="2"/>
      <c r="B70" s="3"/>
      <c r="C70" s="115"/>
      <c r="D70" s="116"/>
      <c r="E70" s="116"/>
      <c r="F70" s="116"/>
      <c r="G70" s="116"/>
      <c r="H70" s="116"/>
      <c r="I70" s="117"/>
      <c r="J70" s="4"/>
    </row>
    <row r="71" spans="1:10" ht="20.75" customHeight="1" x14ac:dyDescent="0.15">
      <c r="A71" s="2"/>
      <c r="B71" s="3"/>
      <c r="C71" s="62"/>
      <c r="D71" s="62"/>
      <c r="E71" s="62"/>
      <c r="F71" s="62"/>
      <c r="G71" s="62"/>
      <c r="H71" s="62"/>
      <c r="I71" s="62"/>
      <c r="J71" s="4"/>
    </row>
    <row r="72" spans="1:10" ht="15.75" customHeight="1" thickBot="1" x14ac:dyDescent="0.2">
      <c r="A72" s="52"/>
      <c r="B72" s="53" t="s">
        <v>52</v>
      </c>
      <c r="C72" s="63"/>
      <c r="D72" s="63"/>
      <c r="E72" s="63"/>
      <c r="F72" s="63"/>
      <c r="G72" s="63"/>
      <c r="H72" s="63"/>
      <c r="I72" s="63"/>
      <c r="J72" s="64"/>
    </row>
    <row r="73" spans="1:10" ht="14" thickTop="1" x14ac:dyDescent="0.15"/>
  </sheetData>
  <mergeCells count="42">
    <mergeCell ref="C66:I70"/>
    <mergeCell ref="F52:H52"/>
    <mergeCell ref="F53:H53"/>
    <mergeCell ref="F54:H54"/>
    <mergeCell ref="F55:H55"/>
    <mergeCell ref="F56:H56"/>
    <mergeCell ref="F57:H57"/>
    <mergeCell ref="F58:H58"/>
    <mergeCell ref="F59:H59"/>
    <mergeCell ref="F60:H60"/>
    <mergeCell ref="F61:H61"/>
    <mergeCell ref="C65:I65"/>
    <mergeCell ref="F51:H51"/>
    <mergeCell ref="F28:J28"/>
    <mergeCell ref="C36:I37"/>
    <mergeCell ref="C41:H41"/>
    <mergeCell ref="F43:H43"/>
    <mergeCell ref="F44:H44"/>
    <mergeCell ref="F45:H45"/>
    <mergeCell ref="F46:H46"/>
    <mergeCell ref="F47:H47"/>
    <mergeCell ref="F48:H48"/>
    <mergeCell ref="F49:H49"/>
    <mergeCell ref="F50:H50"/>
    <mergeCell ref="H27:I27"/>
    <mergeCell ref="D8:E8"/>
    <mergeCell ref="G9:H9"/>
    <mergeCell ref="G10:H10"/>
    <mergeCell ref="E11:I11"/>
    <mergeCell ref="D12:H12"/>
    <mergeCell ref="C13:I13"/>
    <mergeCell ref="D15:I15"/>
    <mergeCell ref="D16:I16"/>
    <mergeCell ref="D17:I17"/>
    <mergeCell ref="D24:I24"/>
    <mergeCell ref="H26:I26"/>
    <mergeCell ref="G7:I7"/>
    <mergeCell ref="A1:J1"/>
    <mergeCell ref="A2:J2"/>
    <mergeCell ref="A3:J3"/>
    <mergeCell ref="E5:I5"/>
    <mergeCell ref="D6:I6"/>
  </mergeCells>
  <dataValidations count="4">
    <dataValidation allowBlank="1" showInputMessage="1" showErrorMessage="1" promptTitle="Department Name" prompt="Enter name of department/unit in this block" sqref="E5:I5" xr:uid="{00000000-0002-0000-0000-000000000000}"/>
    <dataValidation type="textLength" operator="equal" allowBlank="1" showInputMessage="1" showErrorMessage="1" errorTitle="Department Number" error="Enter your 3-digit department number" promptTitle="Department Number" prompt="Enter 3-digit department number" sqref="D5" xr:uid="{00000000-0002-0000-0000-000001000000}">
      <formula1>3</formula1>
    </dataValidation>
    <dataValidation allowBlank="1" showInputMessage="1" showErrorMessage="1" promptTitle="Formula" prompt="Cell is locked - figure entered into cell from detailed budget below" sqref="I7:I9 G7:H8" xr:uid="{00000000-0002-0000-0000-000002000000}"/>
    <dataValidation allowBlank="1" showInputMessage="1" showErrorMessage="1" promptTitle="Formula" prompt="Cell locked - formula totals all line items above" sqref="F61:H61" xr:uid="{00000000-0002-0000-0000-000003000000}"/>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2022-01-10T18:39:44Z</dcterms:created>
  <dcterms:modified xsi:type="dcterms:W3CDTF">2022-03-30T17:44:18Z</dcterms:modified>
  <cp:category/>
  <cp:contentStatus/>
</cp:coreProperties>
</file>