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filterPrivacy="1"/>
  <xr:revisionPtr revIDLastSave="0" documentId="13_ncr:1_{9A19A7A1-A158-0444-A53C-28EDE28BD6C8}" xr6:coauthVersionLast="47" xr6:coauthVersionMax="47" xr10:uidLastSave="{00000000-0000-0000-0000-000000000000}"/>
  <bookViews>
    <workbookView xWindow="-24980" yWindow="-5380" windowWidth="21380" windowHeight="212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E28" i="1" s="1"/>
  <c r="F60" i="1"/>
  <c r="F59" i="1"/>
  <c r="F58" i="1"/>
  <c r="F57" i="1"/>
  <c r="F56" i="1"/>
  <c r="F55" i="1"/>
  <c r="F54" i="1"/>
  <c r="F53" i="1"/>
  <c r="F52" i="1"/>
  <c r="F51" i="1"/>
  <c r="F50" i="1"/>
  <c r="F49" i="1"/>
  <c r="F48" i="1"/>
  <c r="F47" i="1"/>
  <c r="F46" i="1"/>
  <c r="F45" i="1"/>
  <c r="E34" i="1"/>
  <c r="F61" i="1" l="1"/>
  <c r="G7" i="1" s="1"/>
</calcChain>
</file>

<file path=xl/sharedStrings.xml><?xml version="1.0" encoding="utf-8"?>
<sst xmlns="http://schemas.openxmlformats.org/spreadsheetml/2006/main" count="71" uniqueCount="62">
  <si>
    <t>Request for Technology Fee Funds: FY23</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</si>
  <si>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</si>
  <si>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</si>
  <si>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</si>
  <si>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</si>
  <si>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</si>
  <si>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</si>
  <si>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</si>
  <si>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Dist Lrng/Non-Atl</t>
  </si>
  <si>
    <t>Is this request similar to one funded in FY21 or FY22?</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</si>
  <si>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</si>
  <si>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</si>
  <si>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</si>
  <si>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</si>
  <si>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</si>
  <si>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</si>
  <si>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</si>
  <si>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</si>
  <si>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</si>
  <si>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</si>
  <si>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 xml:space="preserve"> </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</si>
  <si>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</si>
  <si>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</si>
  <si>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</si>
  <si>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</si>
  <si>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</si>
  <si>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</si>
  <si>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</si>
  <si>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</si>
  <si>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</si>
  <si>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</si>
  <si>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</si>
  <si>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</si>
  <si>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</si>
  <si>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</si>
  <si>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</si>
  <si>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</si>
  <si>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</si>
  <si>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</si>
  <si>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</si>
  <si>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</si>
  <si>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</si>
  <si>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</si>
  <si>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</si>
  <si>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</si>
  <si>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</si>
  <si>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</si>
  <si>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for your intended use of the technology fee funds. Include narrative on how the education or research of the students will be enhanced.  To include curricular, co-curricular, and extracurricular benefits expected to accrue to students through provision of this resource, including students outside the unit.   Briefly state how information regarding similar technology use elsewhere on campus to benefit from lessons learned, to standardize, or differentiate, and to avoid duplication. Also include how the request aligns with the Strategic Plan of Georgia Tech.  </t>
    </r>
  </si>
  <si>
    <t>Enrollment is based on current undergrad and graduate enrollment.</t>
  </si>
  <si>
    <t>Smart Networking for Future Data Intensive Classes</t>
  </si>
  <si>
    <t>Intel Sapphire Rapids Servers, 4U, PCIe5 enabled</t>
  </si>
  <si>
    <t>Mellanox BlueField-2 DPU cards</t>
  </si>
  <si>
    <t>Xilinx Alveo SN1022</t>
  </si>
  <si>
    <t>Intel Infrastructure Processing Unit (Intel IPU) Platform</t>
  </si>
  <si>
    <t>Alex Daglis, Ada Gavrilovska, Will Powell</t>
  </si>
  <si>
    <t>100 GE QSPF Cables</t>
  </si>
  <si>
    <t>Marvell Octeon 10 DPU</t>
  </si>
  <si>
    <t>We propose a small cluster of servers with the latest smart networking technologies to investigate data-intensive applications and cloud computing-focused projects. These servers will be hosted via our CRNCH testbed and will provide students with hands-on access to the latest technologies from Intel, NVIDIA, Xilinx, and Marvell for optimizing applications related to computer architecture, computer security, AI, and high-performance computing.</t>
  </si>
  <si>
    <t>CSE 6220, 6230; CS 6210, 6250, 6262, 6675, 6290</t>
  </si>
  <si>
    <t>yr</t>
  </si>
  <si>
    <t>Jeffrey Young (5-1513)</t>
  </si>
  <si>
    <t>Recent data center and high-performance computing (HPC) systems have focused on designs that reflect a simple truth: data movement is the key to many of our next-generation applications, whether they be large-scale machine learning applications, Internet of Things (IoT) focused edge computing with sensors like cameras, or simulations of physical phenomena like climate models and molecular docking for drug and vaccine research. This Big Data challenge has been addressed in many ways, but a new paradigm has emerged to help accelerate the process of data movement in the form of "smart" networking. While traditional networking and network interface cards (NICs) focus on creating data packets and routing data between nodes, smart networking includes additional capabilities for doing computation on data as it moves into and out of the network. These cards are often referred to as Data Processing Units (DPUs), and they are currently being investigated to help accelerate HPC applications by reducing outputs from simulations and to co-process data, to speed up operating system and cloud services by supporting operating system services and cloud-based applications, and to improve security by filtering incoming data packets for malicious content. This TechFee proposal aims to develop and deploy a smart networking platform that will give our students an edge in understanding and experiencing this growing field of computation. 
In order to develop a more robust smart networking environment for classes, we plan to acquire four Intel Sapphire Rapids servers that support the latest PCIe on-node interconnect standard PCIe5 as well as the emerging standard for memory and networks, Compute Express Link (CXL). We will then acquire individual smart networking cards from different vendors to provide a robust four-node platform for smart networking evaluation and experimentation. In addition to four current-generation NVIDIA Bluefield 2 cards, which have standard Arm CPUs and Linux operating systems, we will also incorporate four Xilinx SN1022 cards, four Marvell Octeon DPU cards, and four of the upcoming Intel Oak Springs Canyon FPGA and CPU edge computing devices (Bittware IA-420F quoted as a comparable device). The diversity of devices requested here is key - the Bluefield-2 and Octeon cards are both Arm platforms, but the Octeon has next-generation vector capabilities that may be useful for operating system services or high-performance computing operations. Meanwhile, the Xilinx Alveo card and the Intel Oak Canyon DPU incorporate an FPGA that can be programmed either using a low-level language like Verilog or via high-level frameworks like Xilinx's Vitis framework and Intel's OneAPI programming environment. We expect that most students would make use of these high-level frameworks as well as related libraries like Intel's oneMKL and oneDNN, and Xilinx's Vitis-AI to implement combined AI or HPC applications in the context of smart networking operations. 
These resources will be used by the co-PIs of this request to support classes that have an off-campus component including the architecture-focused courses like CS6250, 6262, 6675, and 6290. Drs. Gavrilovska and Daglis currently make use of existing smartNIC infrastructure like Mellanox InnovaFlex FPGAs for special projects in their courses, and they will provide input on how best to incorporate these resources for students. We also expect that HPC-focused courses like CSE 6220 and 6230 would be good candidates for using smartNICs to accelerate applications with large data requirements.
We will host the proposed infrastructure as part of the CRNCH "Rogues Gallery" post-Moore testbed in conjunction with the PACE-ICE testbed and TSO-hosted VM infrastructure. This testbed currently has 100-150 users and supports student researchers in addition to faculty and graduate students for a variety of hardware. The CRNCH testbed uses Slurm scheduling and LDAP-based user authentication to give students backed up storage, access to relevant software, and access to a common set of programming and debugging tools.  A robust set of wiki pages are currently available for this infrastructure (https://github.gatech.edu/crnch-rg/rogues-docs), and we provide a discussion group for students to request assistance. This testbed is set up to support remote access and is ideal for use with OMSCS and off-campus project-oriented course. We anticipate supporting graduate students for coursework as well as making the resource available to all interested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</si>
</sst>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
    <numFmt numFmtId="165" formatCode="@\ \ \ "/>
    <numFmt numFmtId="166" formatCode="#,##0_);\(#,##0\);#"/>
  </numFmts>
  <fonts count="18"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sz val="9"/>
      <color rgb="FF333F4F"/>
      <name val="Arial"/>
      <family val="2"/>
    </font>
  </fonts>
  <fills count="4">
    <fill>
      <patternFill patternType="none"/>
    </fill>
    <fill>
      <patternFill patternType="gray125"/>
    </fill>
    <fill>
      <patternFill patternType="solid">
        <fgColor indexed="43"/>
        <bgColor indexed="64"/>
      </patternFill>
    </fill>
    <fill>
      <patternFill patternType="solid">
        <fgColor rgb="FFFFFF66"/>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9" xfId="0" applyNumberFormat="1" applyFont="1" applyBorder="1" applyProtection="1">
      <protection locked="0"/>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6" fillId="0" borderId="28" xfId="0" applyNumberFormat="1" applyFont="1" applyBorder="1"/>
    <xf numFmtId="37" fontId="3" fillId="0" borderId="32" xfId="0" applyNumberFormat="1" applyFont="1" applyBorder="1"/>
    <xf numFmtId="37" fontId="8" fillId="0" borderId="33" xfId="0" applyNumberFormat="1" applyFont="1" applyBorder="1"/>
    <xf numFmtId="37" fontId="5" fillId="0" borderId="33" xfId="0" applyNumberFormat="1" applyFont="1" applyBorder="1"/>
    <xf numFmtId="37" fontId="5" fillId="0" borderId="33" xfId="0" applyNumberFormat="1" applyFont="1" applyBorder="1" applyAlignment="1">
      <alignment horizontal="right"/>
    </xf>
    <xf numFmtId="37" fontId="5" fillId="0" borderId="33" xfId="0" quotePrefix="1" applyNumberFormat="1" applyFont="1" applyBorder="1" applyAlignment="1">
      <alignment horizontal="right"/>
    </xf>
    <xf numFmtId="37" fontId="14" fillId="0" borderId="34"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3" xfId="0" applyNumberFormat="1" applyFont="1" applyBorder="1"/>
    <xf numFmtId="37" fontId="3" fillId="0" borderId="34" xfId="0" applyNumberFormat="1" applyFont="1" applyBorder="1"/>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5"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5" fontId="6" fillId="0" borderId="26" xfId="0" applyNumberFormat="1" applyFont="1" applyBorder="1" applyAlignment="1"/>
    <xf numFmtId="5" fontId="6" fillId="0" borderId="25" xfId="0" applyNumberFormat="1" applyFont="1" applyBorder="1" applyAlignment="1"/>
    <xf numFmtId="5" fontId="6" fillId="0" borderId="27" xfId="0" applyNumberFormat="1" applyFont="1" applyBorder="1" applyAlignment="1"/>
    <xf numFmtId="166" fontId="6" fillId="0" borderId="0" xfId="0" applyNumberFormat="1" applyFont="1" applyAlignment="1"/>
    <xf numFmtId="5" fontId="6" fillId="2" borderId="29" xfId="0" applyNumberFormat="1" applyFont="1" applyFill="1" applyBorder="1" applyAlignment="1"/>
    <xf numFmtId="5" fontId="6" fillId="2" borderId="30" xfId="0" applyNumberFormat="1" applyFont="1" applyFill="1" applyBorder="1" applyAlignment="1"/>
    <xf numFmtId="5" fontId="6" fillId="2" borderId="31" xfId="0" applyNumberFormat="1" applyFont="1" applyFill="1" applyBorder="1" applyAlignment="1"/>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0" fontId="17" fillId="0" borderId="10" xfId="0" applyFont="1" applyBorder="1" applyAlignment="1">
      <alignment wrapText="1"/>
    </xf>
    <xf numFmtId="0" fontId="17" fillId="0" borderId="11" xfId="0" applyFont="1" applyBorder="1" applyAlignment="1">
      <alignment wrapText="1"/>
    </xf>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64" fontId="6" fillId="0" borderId="9" xfId="0" applyNumberFormat="1" applyFont="1" applyBorder="1" applyAlignment="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Alignment="1" applyProtection="1">
      <protection locked="0"/>
    </xf>
    <xf numFmtId="37" fontId="5"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zoomScale="151" zoomScaleNormal="150" workbookViewId="0">
      <selection activeCell="D6" sqref="D6:I6"/>
    </sheetView>
  </sheetViews>
  <sheetFormatPr baseColWidth="10" defaultColWidth="9.1640625" defaultRowHeight="13" x14ac:dyDescent="0.15"/>
  <cols>
    <col min="1" max="1" width="1.5" style="1" customWidth="1"/>
    <col min="2" max="2" width="3.6640625" style="1" customWidth="1"/>
    <col min="3" max="3" width="49.5" style="1" customWidth="1"/>
    <col min="4" max="4" width="9.6640625" style="1" customWidth="1"/>
    <col min="5" max="5" width="14.5" style="1" customWidth="1"/>
    <col min="6" max="6" width="5.1640625" style="1" customWidth="1"/>
    <col min="7" max="7" width="5" style="1" customWidth="1"/>
    <col min="8" max="8" width="5.1640625" style="1" customWidth="1"/>
    <col min="9" max="9" width="4.1640625" style="1" customWidth="1"/>
    <col min="10" max="10" width="3.33203125" style="1" customWidth="1"/>
    <col min="11" max="16384" width="9.1640625" style="1"/>
  </cols>
  <sheetData>
    <row r="1" spans="1:19" ht="5.25" customHeight="1" thickTop="1" x14ac:dyDescent="0.2">
      <c r="A1" s="112"/>
      <c r="B1" s="113"/>
      <c r="C1" s="113"/>
      <c r="D1" s="113"/>
      <c r="E1" s="113"/>
      <c r="F1" s="113"/>
      <c r="G1" s="113"/>
      <c r="H1" s="113"/>
      <c r="I1" s="113"/>
      <c r="J1" s="114"/>
    </row>
    <row r="2" spans="1:19" ht="16" x14ac:dyDescent="0.2">
      <c r="A2" s="115" t="s">
        <v>0</v>
      </c>
      <c r="B2" s="116"/>
      <c r="C2" s="116"/>
      <c r="D2" s="116"/>
      <c r="E2" s="116"/>
      <c r="F2" s="116"/>
      <c r="G2" s="116"/>
      <c r="H2" s="116"/>
      <c r="I2" s="116"/>
      <c r="J2" s="117"/>
    </row>
    <row r="3" spans="1:19" ht="14" thickBot="1" x14ac:dyDescent="0.2">
      <c r="A3" s="118" t="s">
        <v>1</v>
      </c>
      <c r="B3" s="119"/>
      <c r="C3" s="119"/>
      <c r="D3" s="119"/>
      <c r="E3" s="119"/>
      <c r="F3" s="119"/>
      <c r="G3" s="119"/>
      <c r="H3" s="119"/>
      <c r="I3" s="119"/>
      <c r="J3" s="120"/>
    </row>
    <row r="4" spans="1:19" x14ac:dyDescent="0.15">
      <c r="A4" s="2"/>
      <c r="B4" s="3"/>
      <c r="C4" s="3"/>
      <c r="D4" s="3"/>
      <c r="E4" s="3"/>
      <c r="F4" s="3"/>
      <c r="G4" s="3"/>
      <c r="H4" s="3"/>
      <c r="I4" s="3"/>
      <c r="J4" s="4"/>
    </row>
    <row r="5" spans="1:19" x14ac:dyDescent="0.15">
      <c r="A5" s="2"/>
      <c r="B5" s="5" t="s">
        <v>2</v>
      </c>
      <c r="C5" s="6" t="s">
        <v>3</v>
      </c>
      <c r="D5" s="7">
        <v>360</v>
      </c>
      <c r="E5" s="121" t="s">
        <v>4</v>
      </c>
      <c r="F5" s="121"/>
      <c r="G5" s="121"/>
      <c r="H5" s="121"/>
      <c r="I5" s="121"/>
      <c r="J5" s="4"/>
    </row>
    <row r="6" spans="1:19" ht="27" customHeight="1" x14ac:dyDescent="0.15">
      <c r="A6" s="2"/>
      <c r="B6" s="3"/>
      <c r="C6" s="6" t="s">
        <v>5</v>
      </c>
      <c r="D6" s="122" t="s">
        <v>49</v>
      </c>
      <c r="E6" s="123"/>
      <c r="F6" s="123"/>
      <c r="G6" s="123"/>
      <c r="H6" s="123"/>
      <c r="I6" s="124"/>
      <c r="J6" s="4"/>
    </row>
    <row r="7" spans="1:19" ht="15" customHeight="1" x14ac:dyDescent="0.15">
      <c r="A7" s="2"/>
      <c r="B7" s="3"/>
      <c r="C7" s="6" t="s">
        <v>6</v>
      </c>
      <c r="D7" s="8"/>
      <c r="E7" s="8"/>
      <c r="F7" s="8"/>
      <c r="G7" s="111">
        <f>F61</f>
        <v>131823.91999999998</v>
      </c>
      <c r="H7" s="111"/>
      <c r="I7" s="111"/>
      <c r="J7" s="4"/>
    </row>
    <row r="8" spans="1:19" ht="15" customHeight="1" x14ac:dyDescent="0.15">
      <c r="A8" s="2"/>
      <c r="B8" s="3"/>
      <c r="C8" s="6" t="s">
        <v>7</v>
      </c>
      <c r="D8" s="96" t="s">
        <v>8</v>
      </c>
      <c r="E8" s="97"/>
      <c r="F8" s="8"/>
      <c r="G8" s="9"/>
      <c r="H8" s="9"/>
      <c r="I8" s="9"/>
      <c r="J8" s="4"/>
    </row>
    <row r="9" spans="1:19" ht="17" customHeight="1" x14ac:dyDescent="0.15">
      <c r="A9" s="2"/>
      <c r="B9" s="3"/>
      <c r="C9" s="6" t="s">
        <v>9</v>
      </c>
      <c r="D9" s="10"/>
      <c r="E9" s="11" t="s">
        <v>10</v>
      </c>
      <c r="F9" s="12"/>
      <c r="G9" s="98" t="s">
        <v>11</v>
      </c>
      <c r="H9" s="98"/>
      <c r="I9" s="9"/>
      <c r="J9" s="4"/>
    </row>
    <row r="10" spans="1:19" ht="17" customHeight="1" x14ac:dyDescent="0.15">
      <c r="A10" s="2"/>
      <c r="B10" s="3"/>
      <c r="C10" s="6" t="s">
        <v>12</v>
      </c>
      <c r="D10" s="5"/>
      <c r="E10" s="13" t="s">
        <v>10</v>
      </c>
      <c r="F10" s="14"/>
      <c r="G10" s="99" t="s">
        <v>11</v>
      </c>
      <c r="H10" s="99"/>
      <c r="I10" s="14"/>
      <c r="J10" s="4"/>
    </row>
    <row r="11" spans="1:19" ht="23" customHeight="1" x14ac:dyDescent="0.15">
      <c r="A11" s="2"/>
      <c r="B11" s="3"/>
      <c r="C11" s="15" t="s">
        <v>13</v>
      </c>
      <c r="D11" s="8"/>
      <c r="E11" s="100"/>
      <c r="F11" s="101"/>
      <c r="G11" s="101"/>
      <c r="H11" s="101"/>
      <c r="I11" s="102"/>
      <c r="J11" s="4"/>
    </row>
    <row r="12" spans="1:19" ht="18.75" customHeight="1" x14ac:dyDescent="0.15">
      <c r="A12" s="2"/>
      <c r="B12" s="3"/>
      <c r="C12" s="5" t="s">
        <v>14</v>
      </c>
      <c r="D12" s="103"/>
      <c r="E12" s="103"/>
      <c r="F12" s="103"/>
      <c r="G12" s="103"/>
      <c r="H12" s="103"/>
      <c r="I12" s="5"/>
      <c r="J12" s="4"/>
      <c r="S12" s="16"/>
    </row>
    <row r="13" spans="1:19" ht="49" customHeight="1" x14ac:dyDescent="0.15">
      <c r="A13" s="2"/>
      <c r="B13" s="3"/>
      <c r="C13" s="104" t="s">
        <v>57</v>
      </c>
      <c r="D13" s="105"/>
      <c r="E13" s="105"/>
      <c r="F13" s="105"/>
      <c r="G13" s="105"/>
      <c r="H13" s="105"/>
      <c r="I13" s="105"/>
      <c r="J13" s="4"/>
    </row>
    <row r="14" spans="1:19" ht="9" customHeight="1" x14ac:dyDescent="0.15">
      <c r="A14" s="2"/>
      <c r="B14" s="3"/>
      <c r="C14" s="3"/>
      <c r="D14" s="5"/>
      <c r="E14" s="5"/>
      <c r="F14" s="5"/>
      <c r="G14" s="5"/>
      <c r="H14" s="5"/>
      <c r="I14" s="5"/>
      <c r="J14" s="4"/>
    </row>
    <row r="15" spans="1:19" x14ac:dyDescent="0.15">
      <c r="A15" s="2"/>
      <c r="B15" s="3"/>
      <c r="C15" s="5" t="s">
        <v>15</v>
      </c>
      <c r="D15" s="106" t="s">
        <v>58</v>
      </c>
      <c r="E15" s="107"/>
      <c r="F15" s="107"/>
      <c r="G15" s="107"/>
      <c r="H15" s="107"/>
      <c r="I15" s="108"/>
      <c r="J15" s="4"/>
    </row>
    <row r="16" spans="1:19" x14ac:dyDescent="0.15">
      <c r="A16" s="2"/>
      <c r="B16" s="3"/>
      <c r="C16" s="5" t="s">
        <v>16</v>
      </c>
      <c r="D16" s="106" t="s">
        <v>60</v>
      </c>
      <c r="E16" s="107"/>
      <c r="F16" s="107"/>
      <c r="G16" s="107"/>
      <c r="H16" s="107"/>
      <c r="I16" s="108"/>
      <c r="J16" s="4"/>
    </row>
    <row r="17" spans="1:10" x14ac:dyDescent="0.15">
      <c r="A17" s="2"/>
      <c r="B17" s="3"/>
      <c r="C17" s="5" t="s">
        <v>17</v>
      </c>
      <c r="D17" s="106" t="s">
        <v>54</v>
      </c>
      <c r="E17" s="107"/>
      <c r="F17" s="107"/>
      <c r="G17" s="107"/>
      <c r="H17" s="107"/>
      <c r="I17" s="108"/>
      <c r="J17" s="4"/>
    </row>
    <row r="18" spans="1:10" x14ac:dyDescent="0.15">
      <c r="A18" s="2"/>
      <c r="B18" s="3"/>
      <c r="C18" s="5" t="s">
        <v>18</v>
      </c>
      <c r="D18" s="3"/>
      <c r="E18" s="17" t="s">
        <v>19</v>
      </c>
      <c r="F18" s="14" t="s">
        <v>20</v>
      </c>
      <c r="G18" s="18" t="s">
        <v>21</v>
      </c>
      <c r="H18" s="14" t="s">
        <v>20</v>
      </c>
      <c r="I18" s="3"/>
      <c r="J18" s="4"/>
    </row>
    <row r="19" spans="1:10" x14ac:dyDescent="0.15">
      <c r="A19" s="2"/>
      <c r="B19" s="3"/>
      <c r="C19" s="5" t="s">
        <v>22</v>
      </c>
      <c r="D19" s="3"/>
      <c r="E19" s="17" t="s">
        <v>19</v>
      </c>
      <c r="F19" s="14">
        <v>2</v>
      </c>
      <c r="G19" s="18" t="s">
        <v>21</v>
      </c>
      <c r="H19" s="14">
        <v>3</v>
      </c>
      <c r="I19" s="3"/>
      <c r="J19" s="4"/>
    </row>
    <row r="20" spans="1:10" x14ac:dyDescent="0.15">
      <c r="A20" s="2"/>
      <c r="B20" s="19"/>
      <c r="C20" s="20"/>
      <c r="D20" s="19"/>
      <c r="E20" s="19"/>
      <c r="F20" s="19"/>
      <c r="G20" s="19"/>
      <c r="H20" s="19"/>
      <c r="I20" s="19"/>
      <c r="J20" s="21"/>
    </row>
    <row r="21" spans="1:10" x14ac:dyDescent="0.15">
      <c r="A21" s="2"/>
      <c r="B21" s="3"/>
      <c r="C21" s="5"/>
      <c r="D21" s="3"/>
      <c r="E21" s="3"/>
      <c r="F21" s="3"/>
      <c r="G21" s="3"/>
      <c r="H21" s="3"/>
      <c r="I21" s="3"/>
      <c r="J21" s="4"/>
    </row>
    <row r="22" spans="1:10" x14ac:dyDescent="0.15">
      <c r="A22" s="2"/>
      <c r="B22" s="5" t="s">
        <v>23</v>
      </c>
      <c r="C22" s="5" t="s">
        <v>24</v>
      </c>
      <c r="D22" s="5"/>
      <c r="E22" s="5"/>
      <c r="F22" s="5"/>
      <c r="G22" s="5"/>
      <c r="H22" s="5"/>
      <c r="I22" s="5"/>
      <c r="J22" s="4"/>
    </row>
    <row r="23" spans="1:10" ht="6.75" customHeight="1" x14ac:dyDescent="0.15">
      <c r="A23" s="2"/>
      <c r="B23" s="5"/>
      <c r="C23" s="5"/>
      <c r="D23" s="5"/>
      <c r="E23" s="5"/>
      <c r="F23" s="5"/>
      <c r="G23" s="5"/>
      <c r="H23" s="5"/>
      <c r="I23" s="5"/>
      <c r="J23" s="4"/>
    </row>
    <row r="24" spans="1:10" ht="15" x14ac:dyDescent="0.2">
      <c r="A24" s="2"/>
      <c r="B24" s="5"/>
      <c r="C24" s="22" t="s">
        <v>25</v>
      </c>
      <c r="D24" s="106" t="s">
        <v>58</v>
      </c>
      <c r="E24" s="109"/>
      <c r="F24" s="109"/>
      <c r="G24" s="109"/>
      <c r="H24" s="109"/>
      <c r="I24" s="110"/>
      <c r="J24" s="4"/>
    </row>
    <row r="25" spans="1:10" ht="5.25" customHeight="1" x14ac:dyDescent="0.15">
      <c r="A25" s="2"/>
      <c r="B25" s="5"/>
      <c r="C25" s="22"/>
      <c r="D25" s="5"/>
      <c r="E25" s="20"/>
      <c r="F25" s="5"/>
      <c r="G25" s="5"/>
      <c r="H25" s="5"/>
      <c r="I25" s="5"/>
      <c r="J25" s="4"/>
    </row>
    <row r="26" spans="1:10" x14ac:dyDescent="0.15">
      <c r="A26" s="2"/>
      <c r="B26" s="3"/>
      <c r="C26" s="22" t="s">
        <v>26</v>
      </c>
      <c r="D26" s="23" t="s">
        <v>27</v>
      </c>
      <c r="E26" s="24">
        <f>824+506+2227+898+32</f>
        <v>4487</v>
      </c>
      <c r="F26" s="25" t="s">
        <v>28</v>
      </c>
      <c r="G26" s="26" t="s">
        <v>59</v>
      </c>
      <c r="H26" s="95" t="s">
        <v>29</v>
      </c>
      <c r="I26" s="84"/>
      <c r="J26" s="27"/>
    </row>
    <row r="27" spans="1:10" ht="14" thickBot="1" x14ac:dyDescent="0.2">
      <c r="A27" s="2"/>
      <c r="B27" s="3"/>
      <c r="C27" s="28"/>
      <c r="D27" s="29" t="s">
        <v>30</v>
      </c>
      <c r="E27" s="30"/>
      <c r="F27" s="31" t="s">
        <v>31</v>
      </c>
      <c r="G27" s="26"/>
      <c r="H27" s="95" t="s">
        <v>29</v>
      </c>
      <c r="I27" s="84"/>
      <c r="J27" s="27"/>
    </row>
    <row r="28" spans="1:10" ht="14" thickBot="1" x14ac:dyDescent="0.2">
      <c r="A28" s="2"/>
      <c r="B28" s="3"/>
      <c r="C28" s="28"/>
      <c r="D28" s="29" t="s">
        <v>32</v>
      </c>
      <c r="E28" s="32">
        <f>SUM(E26:E27)</f>
        <v>4487</v>
      </c>
      <c r="F28" s="83"/>
      <c r="G28" s="84"/>
      <c r="H28" s="84"/>
      <c r="I28" s="84"/>
      <c r="J28" s="85"/>
    </row>
    <row r="29" spans="1:10" x14ac:dyDescent="0.15">
      <c r="A29" s="2"/>
      <c r="B29" s="3"/>
      <c r="C29" s="28"/>
      <c r="D29" s="29"/>
      <c r="E29" s="33"/>
      <c r="F29" s="33"/>
      <c r="G29" s="33"/>
      <c r="H29" s="33"/>
      <c r="I29" s="33"/>
      <c r="J29" s="34"/>
    </row>
    <row r="30" spans="1:10" x14ac:dyDescent="0.15">
      <c r="A30" s="2"/>
      <c r="B30" s="3"/>
      <c r="C30" s="35" t="s">
        <v>33</v>
      </c>
      <c r="D30" s="29"/>
      <c r="E30" s="33"/>
      <c r="F30" s="33"/>
      <c r="G30" s="33"/>
      <c r="H30" s="33"/>
      <c r="I30" s="33"/>
      <c r="J30" s="34"/>
    </row>
    <row r="31" spans="1:10" ht="15" x14ac:dyDescent="0.2">
      <c r="A31" s="2"/>
      <c r="B31" s="3"/>
      <c r="C31" s="36"/>
      <c r="D31" s="29" t="s">
        <v>34</v>
      </c>
      <c r="E31" s="37">
        <v>0.9</v>
      </c>
      <c r="F31" s="33"/>
      <c r="G31" s="33"/>
      <c r="H31" s="33"/>
      <c r="I31" s="33"/>
      <c r="J31" s="34"/>
    </row>
    <row r="32" spans="1:10" ht="15" x14ac:dyDescent="0.2">
      <c r="A32" s="2"/>
      <c r="B32" s="3"/>
      <c r="C32" s="36"/>
      <c r="D32" s="29" t="s">
        <v>35</v>
      </c>
      <c r="E32" s="37">
        <v>0.1</v>
      </c>
      <c r="F32" s="33"/>
      <c r="G32" s="33"/>
      <c r="H32" s="33"/>
      <c r="I32" s="33"/>
      <c r="J32" s="34"/>
    </row>
    <row r="33" spans="1:10" ht="15" x14ac:dyDescent="0.2">
      <c r="A33" s="2"/>
      <c r="B33" s="3"/>
      <c r="C33" s="36"/>
      <c r="D33" s="29" t="s">
        <v>36</v>
      </c>
      <c r="E33" s="37"/>
      <c r="F33" s="33"/>
      <c r="G33" s="33"/>
      <c r="H33" s="33"/>
      <c r="I33" s="33"/>
      <c r="J33" s="34"/>
    </row>
    <row r="34" spans="1:10" ht="15" x14ac:dyDescent="0.2">
      <c r="A34" s="2"/>
      <c r="B34" s="3"/>
      <c r="C34" s="36"/>
      <c r="D34" s="29" t="s">
        <v>32</v>
      </c>
      <c r="E34" s="38">
        <f>SUM(E31:E33)</f>
        <v>1</v>
      </c>
      <c r="F34" s="33"/>
      <c r="G34" s="33"/>
      <c r="H34" s="33"/>
      <c r="I34" s="33"/>
      <c r="J34" s="34"/>
    </row>
    <row r="35" spans="1:10" x14ac:dyDescent="0.15">
      <c r="A35" s="2"/>
      <c r="B35" s="3"/>
      <c r="C35" s="35" t="s">
        <v>37</v>
      </c>
      <c r="D35" s="29"/>
      <c r="E35" s="39"/>
      <c r="F35" s="33"/>
      <c r="G35" s="33"/>
      <c r="H35" s="33"/>
      <c r="I35" s="33"/>
      <c r="J35" s="34"/>
    </row>
    <row r="36" spans="1:10" ht="15" customHeight="1" x14ac:dyDescent="0.15">
      <c r="A36" s="2"/>
      <c r="B36" s="3"/>
      <c r="C36" s="86" t="s">
        <v>48</v>
      </c>
      <c r="D36" s="87"/>
      <c r="E36" s="87"/>
      <c r="F36" s="87"/>
      <c r="G36" s="87"/>
      <c r="H36" s="87"/>
      <c r="I36" s="88"/>
      <c r="J36" s="34"/>
    </row>
    <row r="37" spans="1:10" ht="15" customHeight="1" x14ac:dyDescent="0.15">
      <c r="A37" s="2"/>
      <c r="B37" s="3"/>
      <c r="C37" s="89"/>
      <c r="D37" s="90"/>
      <c r="E37" s="90"/>
      <c r="F37" s="90"/>
      <c r="G37" s="90"/>
      <c r="H37" s="90"/>
      <c r="I37" s="91"/>
      <c r="J37" s="34"/>
    </row>
    <row r="38" spans="1:10" x14ac:dyDescent="0.15">
      <c r="A38" s="2"/>
      <c r="B38" s="35" t="s">
        <v>38</v>
      </c>
      <c r="C38" s="35"/>
      <c r="D38" s="35"/>
      <c r="E38" s="35"/>
      <c r="F38" s="33"/>
      <c r="G38" s="33"/>
      <c r="H38" s="33"/>
      <c r="I38" s="33"/>
      <c r="J38" s="4"/>
    </row>
    <row r="39" spans="1:10" x14ac:dyDescent="0.15">
      <c r="A39" s="2"/>
      <c r="B39" s="19"/>
      <c r="C39" s="19"/>
      <c r="D39" s="40"/>
      <c r="E39" s="40"/>
      <c r="F39" s="40"/>
      <c r="G39" s="40"/>
      <c r="H39" s="40"/>
      <c r="I39" s="40"/>
      <c r="J39" s="21"/>
    </row>
    <row r="40" spans="1:10" s="41" customFormat="1" ht="12.75" customHeight="1" x14ac:dyDescent="0.15">
      <c r="A40" s="2"/>
      <c r="B40" s="35"/>
      <c r="C40" s="35"/>
      <c r="D40" s="35"/>
      <c r="E40" s="35"/>
      <c r="F40" s="35"/>
      <c r="G40" s="35"/>
      <c r="H40" s="35"/>
      <c r="I40" s="35"/>
      <c r="J40" s="4"/>
    </row>
    <row r="41" spans="1:10" ht="93.75" customHeight="1" x14ac:dyDescent="0.15">
      <c r="A41" s="2"/>
      <c r="B41" s="42" t="s">
        <v>39</v>
      </c>
      <c r="C41" s="92" t="s">
        <v>40</v>
      </c>
      <c r="D41" s="92"/>
      <c r="E41" s="92"/>
      <c r="F41" s="92"/>
      <c r="G41" s="92"/>
      <c r="H41" s="92"/>
      <c r="I41" s="43"/>
      <c r="J41" s="4"/>
    </row>
    <row r="42" spans="1:10" ht="7.5" customHeight="1" x14ac:dyDescent="0.15">
      <c r="A42" s="2"/>
      <c r="B42" s="3"/>
      <c r="C42" s="3"/>
      <c r="D42" s="3"/>
      <c r="E42" s="3"/>
      <c r="F42" s="3"/>
      <c r="G42" s="3"/>
      <c r="H42" s="3"/>
      <c r="I42" s="3"/>
      <c r="J42" s="4"/>
    </row>
    <row r="43" spans="1:10" ht="39" x14ac:dyDescent="0.15">
      <c r="A43" s="2"/>
      <c r="B43" s="3"/>
      <c r="C43" s="44"/>
      <c r="D43" s="45" t="s">
        <v>41</v>
      </c>
      <c r="E43" s="45" t="s">
        <v>42</v>
      </c>
      <c r="F43" s="93" t="s">
        <v>43</v>
      </c>
      <c r="G43" s="93"/>
      <c r="H43" s="93"/>
      <c r="I43" s="46"/>
      <c r="J43" s="4"/>
    </row>
    <row r="44" spans="1:10" ht="6.75" customHeight="1" x14ac:dyDescent="0.15">
      <c r="A44" s="2"/>
      <c r="B44" s="3"/>
      <c r="C44" s="3"/>
      <c r="D44" s="3"/>
      <c r="E44" s="3"/>
      <c r="F44" s="94"/>
      <c r="G44" s="94"/>
      <c r="H44" s="94"/>
      <c r="I44" s="3"/>
      <c r="J44" s="4"/>
    </row>
    <row r="45" spans="1:10" x14ac:dyDescent="0.15">
      <c r="A45" s="2"/>
      <c r="B45" s="3"/>
      <c r="C45" s="47" t="s">
        <v>50</v>
      </c>
      <c r="D45" s="47">
        <v>4</v>
      </c>
      <c r="E45" s="48">
        <v>17782</v>
      </c>
      <c r="F45" s="75">
        <f t="shared" ref="F45:F60" si="0">D45*E45</f>
        <v>71128</v>
      </c>
      <c r="G45" s="75"/>
      <c r="H45" s="75"/>
      <c r="I45" s="3"/>
      <c r="J45" s="4"/>
    </row>
    <row r="46" spans="1:10" x14ac:dyDescent="0.15">
      <c r="A46" s="2"/>
      <c r="B46" s="3"/>
      <c r="C46" s="49" t="s">
        <v>51</v>
      </c>
      <c r="D46" s="49">
        <v>4</v>
      </c>
      <c r="E46" s="48">
        <v>2168.9899999999998</v>
      </c>
      <c r="F46" s="74">
        <f t="shared" si="0"/>
        <v>8675.9599999999991</v>
      </c>
      <c r="G46" s="74"/>
      <c r="H46" s="74"/>
      <c r="I46" s="3"/>
      <c r="J46" s="4"/>
    </row>
    <row r="47" spans="1:10" x14ac:dyDescent="0.15">
      <c r="A47" s="2"/>
      <c r="B47" s="3"/>
      <c r="C47" s="49" t="s">
        <v>52</v>
      </c>
      <c r="D47" s="49">
        <v>4</v>
      </c>
      <c r="E47" s="48">
        <v>2804.99</v>
      </c>
      <c r="F47" s="74">
        <f t="shared" si="0"/>
        <v>11219.96</v>
      </c>
      <c r="G47" s="74"/>
      <c r="H47" s="74"/>
      <c r="I47" s="3"/>
      <c r="J47" s="4"/>
    </row>
    <row r="48" spans="1:10" x14ac:dyDescent="0.15">
      <c r="A48" s="2"/>
      <c r="B48" s="3"/>
      <c r="C48" s="49" t="s">
        <v>53</v>
      </c>
      <c r="D48" s="49">
        <v>4</v>
      </c>
      <c r="E48" s="48">
        <v>4720</v>
      </c>
      <c r="F48" s="74">
        <f t="shared" si="0"/>
        <v>18880</v>
      </c>
      <c r="G48" s="74"/>
      <c r="H48" s="74"/>
      <c r="I48" s="3"/>
      <c r="J48" s="4"/>
    </row>
    <row r="49" spans="1:10" x14ac:dyDescent="0.15">
      <c r="A49" s="2"/>
      <c r="B49" s="3"/>
      <c r="C49" s="49" t="s">
        <v>56</v>
      </c>
      <c r="D49" s="49">
        <v>4</v>
      </c>
      <c r="E49" s="48">
        <v>5000</v>
      </c>
      <c r="F49" s="74">
        <f t="shared" si="0"/>
        <v>20000</v>
      </c>
      <c r="G49" s="74"/>
      <c r="H49" s="74"/>
      <c r="I49" s="3"/>
      <c r="J49" s="4"/>
    </row>
    <row r="50" spans="1:10" x14ac:dyDescent="0.15">
      <c r="A50" s="2"/>
      <c r="B50" s="3"/>
      <c r="C50" s="49" t="s">
        <v>55</v>
      </c>
      <c r="D50" s="49">
        <v>32</v>
      </c>
      <c r="E50" s="48">
        <v>60</v>
      </c>
      <c r="F50" s="74">
        <f t="shared" si="0"/>
        <v>1920</v>
      </c>
      <c r="G50" s="74"/>
      <c r="H50" s="74"/>
      <c r="I50" s="3"/>
      <c r="J50" s="4"/>
    </row>
    <row r="51" spans="1:10" hidden="1" x14ac:dyDescent="0.15">
      <c r="A51" s="2"/>
      <c r="B51" s="3"/>
      <c r="C51" s="49"/>
      <c r="D51" s="49"/>
      <c r="E51" s="48"/>
      <c r="F51" s="74">
        <f t="shared" si="0"/>
        <v>0</v>
      </c>
      <c r="G51" s="74"/>
      <c r="H51" s="74"/>
      <c r="I51" s="3"/>
      <c r="J51" s="4"/>
    </row>
    <row r="52" spans="1:10" hidden="1" x14ac:dyDescent="0.15">
      <c r="A52" s="2"/>
      <c r="B52" s="3"/>
      <c r="C52" s="49"/>
      <c r="D52" s="49"/>
      <c r="E52" s="50"/>
      <c r="F52" s="74">
        <f t="shared" si="0"/>
        <v>0</v>
      </c>
      <c r="G52" s="74"/>
      <c r="H52" s="74"/>
      <c r="I52" s="3"/>
      <c r="J52" s="4"/>
    </row>
    <row r="53" spans="1:10" hidden="1" x14ac:dyDescent="0.15">
      <c r="A53" s="2"/>
      <c r="B53" s="3"/>
      <c r="C53" s="47"/>
      <c r="D53" s="47"/>
      <c r="E53" s="48"/>
      <c r="F53" s="75">
        <f t="shared" si="0"/>
        <v>0</v>
      </c>
      <c r="G53" s="75"/>
      <c r="H53" s="75"/>
      <c r="I53" s="3"/>
      <c r="J53" s="4"/>
    </row>
    <row r="54" spans="1:10" hidden="1" x14ac:dyDescent="0.15">
      <c r="A54" s="2"/>
      <c r="B54" s="3"/>
      <c r="C54" s="49"/>
      <c r="D54" s="49"/>
      <c r="E54" s="48"/>
      <c r="F54" s="75">
        <f t="shared" si="0"/>
        <v>0</v>
      </c>
      <c r="G54" s="75"/>
      <c r="H54" s="75"/>
      <c r="I54" s="3"/>
      <c r="J54" s="4"/>
    </row>
    <row r="55" spans="1:10" hidden="1" x14ac:dyDescent="0.15">
      <c r="A55" s="2"/>
      <c r="B55" s="3"/>
      <c r="C55" s="49"/>
      <c r="D55" s="49"/>
      <c r="E55" s="48"/>
      <c r="F55" s="75">
        <f t="shared" si="0"/>
        <v>0</v>
      </c>
      <c r="G55" s="75"/>
      <c r="H55" s="75"/>
      <c r="I55" s="3"/>
      <c r="J55" s="4"/>
    </row>
    <row r="56" spans="1:10" hidden="1" x14ac:dyDescent="0.15">
      <c r="A56" s="2"/>
      <c r="B56" s="3"/>
      <c r="C56" s="49"/>
      <c r="D56" s="49"/>
      <c r="E56" s="48"/>
      <c r="F56" s="75">
        <f t="shared" si="0"/>
        <v>0</v>
      </c>
      <c r="G56" s="75"/>
      <c r="H56" s="75"/>
      <c r="I56" s="3"/>
      <c r="J56" s="4"/>
    </row>
    <row r="57" spans="1:10" hidden="1" x14ac:dyDescent="0.15">
      <c r="A57" s="2"/>
      <c r="B57" s="3"/>
      <c r="C57" s="49"/>
      <c r="D57" s="49"/>
      <c r="E57" s="48"/>
      <c r="F57" s="75">
        <f t="shared" si="0"/>
        <v>0</v>
      </c>
      <c r="G57" s="75"/>
      <c r="H57" s="75"/>
      <c r="I57" s="3"/>
      <c r="J57" s="4"/>
    </row>
    <row r="58" spans="1:10" hidden="1" x14ac:dyDescent="0.15">
      <c r="A58" s="2"/>
      <c r="B58" s="3"/>
      <c r="C58" s="49"/>
      <c r="D58" s="49"/>
      <c r="E58" s="48"/>
      <c r="F58" s="75">
        <f t="shared" si="0"/>
        <v>0</v>
      </c>
      <c r="G58" s="75"/>
      <c r="H58" s="75"/>
      <c r="I58" s="3"/>
      <c r="J58" s="4"/>
    </row>
    <row r="59" spans="1:10" x14ac:dyDescent="0.15">
      <c r="A59" s="2"/>
      <c r="B59" s="3"/>
      <c r="C59" s="49"/>
      <c r="D59" s="49"/>
      <c r="E59" s="48"/>
      <c r="F59" s="76">
        <f t="shared" si="0"/>
        <v>0</v>
      </c>
      <c r="G59" s="76"/>
      <c r="H59" s="76"/>
      <c r="I59" s="3"/>
      <c r="J59" s="4"/>
    </row>
    <row r="60" spans="1:10" ht="5.25" customHeight="1" x14ac:dyDescent="0.15">
      <c r="A60" s="2"/>
      <c r="B60" s="3"/>
      <c r="C60" s="51"/>
      <c r="D60" s="51"/>
      <c r="E60" s="51"/>
      <c r="F60" s="77">
        <f t="shared" si="0"/>
        <v>0</v>
      </c>
      <c r="G60" s="77"/>
      <c r="H60" s="77"/>
      <c r="I60" s="3"/>
      <c r="J60" s="4"/>
    </row>
    <row r="61" spans="1:10" ht="14" thickBot="1" x14ac:dyDescent="0.2">
      <c r="A61" s="2"/>
      <c r="B61" s="3"/>
      <c r="C61" s="5" t="s">
        <v>44</v>
      </c>
      <c r="D61" s="5"/>
      <c r="E61" s="5"/>
      <c r="F61" s="78">
        <f>SUM(F44:H60)</f>
        <v>131823.91999999998</v>
      </c>
      <c r="G61" s="79"/>
      <c r="H61" s="80"/>
      <c r="I61" s="3"/>
      <c r="J61" s="4"/>
    </row>
    <row r="62" spans="1:10" ht="15.75" customHeight="1" thickTop="1" thickBot="1" x14ac:dyDescent="0.2">
      <c r="A62" s="52"/>
      <c r="B62" s="53" t="s">
        <v>45</v>
      </c>
      <c r="C62" s="54"/>
      <c r="D62" s="54"/>
      <c r="E62" s="54"/>
      <c r="F62" s="55"/>
      <c r="G62" s="55"/>
      <c r="H62" s="55"/>
      <c r="I62" s="56"/>
      <c r="J62" s="57"/>
    </row>
    <row r="63" spans="1:10" ht="15" thickTop="1" thickBot="1" x14ac:dyDescent="0.2">
      <c r="B63" s="3"/>
      <c r="C63" s="3"/>
      <c r="D63" s="3"/>
      <c r="E63" s="3"/>
      <c r="F63" s="3"/>
      <c r="G63" s="3"/>
      <c r="H63" s="3"/>
      <c r="I63" s="3"/>
    </row>
    <row r="64" spans="1:10" ht="14" thickTop="1" x14ac:dyDescent="0.15">
      <c r="A64" s="58"/>
      <c r="B64" s="59"/>
      <c r="C64" s="59"/>
      <c r="D64" s="59"/>
      <c r="E64" s="59"/>
      <c r="F64" s="59"/>
      <c r="G64" s="59"/>
      <c r="H64" s="60"/>
      <c r="I64" s="60"/>
      <c r="J64" s="61"/>
    </row>
    <row r="65" spans="1:10" ht="72" customHeight="1" x14ac:dyDescent="0.15">
      <c r="A65" s="2"/>
      <c r="B65" s="42" t="s">
        <v>46</v>
      </c>
      <c r="C65" s="81" t="s">
        <v>47</v>
      </c>
      <c r="D65" s="82"/>
      <c r="E65" s="82"/>
      <c r="F65" s="82"/>
      <c r="G65" s="82"/>
      <c r="H65" s="82"/>
      <c r="I65" s="82"/>
      <c r="J65" s="4"/>
    </row>
    <row r="66" spans="1:10" ht="284" customHeight="1" x14ac:dyDescent="0.15">
      <c r="A66" s="2"/>
      <c r="B66" s="3"/>
      <c r="C66" s="65" t="s">
        <v>61</v>
      </c>
      <c r="D66" s="66"/>
      <c r="E66" s="66"/>
      <c r="F66" s="66"/>
      <c r="G66" s="66"/>
      <c r="H66" s="66"/>
      <c r="I66" s="67"/>
      <c r="J66" s="4"/>
    </row>
    <row r="67" spans="1:10" ht="195" customHeight="1" x14ac:dyDescent="0.15">
      <c r="A67" s="2"/>
      <c r="B67" s="3"/>
      <c r="C67" s="68"/>
      <c r="D67" s="69"/>
      <c r="E67" s="69"/>
      <c r="F67" s="69"/>
      <c r="G67" s="69"/>
      <c r="H67" s="69"/>
      <c r="I67" s="70"/>
      <c r="J67" s="4"/>
    </row>
    <row r="68" spans="1:10" ht="14.5" customHeight="1" x14ac:dyDescent="0.15">
      <c r="A68" s="2"/>
      <c r="B68" s="3"/>
      <c r="C68" s="68"/>
      <c r="D68" s="69"/>
      <c r="E68" s="69"/>
      <c r="F68" s="69"/>
      <c r="G68" s="69"/>
      <c r="H68" s="69"/>
      <c r="I68" s="70"/>
      <c r="J68" s="4"/>
    </row>
    <row r="69" spans="1:10" ht="29" hidden="1" customHeight="1" x14ac:dyDescent="0.15">
      <c r="A69" s="2"/>
      <c r="B69" s="3"/>
      <c r="C69" s="68"/>
      <c r="D69" s="69"/>
      <c r="E69" s="69"/>
      <c r="F69" s="69"/>
      <c r="G69" s="69"/>
      <c r="H69" s="69"/>
      <c r="I69" s="70"/>
      <c r="J69" s="4"/>
    </row>
    <row r="70" spans="1:10" ht="41.5" customHeight="1" x14ac:dyDescent="0.15">
      <c r="A70" s="2"/>
      <c r="B70" s="3"/>
      <c r="C70" s="71"/>
      <c r="D70" s="72"/>
      <c r="E70" s="72"/>
      <c r="F70" s="72"/>
      <c r="G70" s="72"/>
      <c r="H70" s="72"/>
      <c r="I70" s="73"/>
      <c r="J70" s="4"/>
    </row>
    <row r="71" spans="1:10" ht="20.75" customHeight="1" x14ac:dyDescent="0.15">
      <c r="A71" s="2"/>
      <c r="B71" s="3"/>
      <c r="C71" s="62"/>
      <c r="D71" s="62"/>
      <c r="E71" s="62"/>
      <c r="F71" s="62"/>
      <c r="G71" s="62"/>
      <c r="H71" s="62"/>
      <c r="I71" s="62"/>
      <c r="J71" s="4"/>
    </row>
    <row r="72" spans="1:10" ht="15.75" customHeight="1" thickBot="1" x14ac:dyDescent="0.2">
      <c r="A72" s="52"/>
      <c r="B72" s="53" t="s">
        <v>45</v>
      </c>
      <c r="C72" s="63"/>
      <c r="D72" s="63"/>
      <c r="E72" s="63"/>
      <c r="F72" s="63"/>
      <c r="G72" s="63"/>
      <c r="H72" s="63"/>
      <c r="I72" s="63"/>
      <c r="J72" s="64"/>
    </row>
    <row r="73" spans="1:10" ht="14" thickTop="1" x14ac:dyDescent="0.15"/>
  </sheetData>
  <mergeCells count="42">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51:H51"/>
    <mergeCell ref="F28:J28"/>
    <mergeCell ref="C36:I37"/>
    <mergeCell ref="C41:H41"/>
    <mergeCell ref="F43:H43"/>
    <mergeCell ref="F44:H44"/>
    <mergeCell ref="F45:H45"/>
    <mergeCell ref="F46:H46"/>
    <mergeCell ref="F47:H47"/>
    <mergeCell ref="F48:H48"/>
    <mergeCell ref="F49:H49"/>
    <mergeCell ref="F50:H50"/>
    <mergeCell ref="C66:I70"/>
    <mergeCell ref="F52:H52"/>
    <mergeCell ref="F53:H53"/>
    <mergeCell ref="F54:H54"/>
    <mergeCell ref="F55:H55"/>
    <mergeCell ref="F56:H56"/>
    <mergeCell ref="F57:H57"/>
    <mergeCell ref="F58:H58"/>
    <mergeCell ref="F59:H59"/>
    <mergeCell ref="F60:H60"/>
    <mergeCell ref="F61:H61"/>
    <mergeCell ref="C65:I65"/>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I7:I9 G7:H8" xr:uid="{00000000-0002-0000-0000-000002000000}"/>
    <dataValidation allowBlank="1" showInputMessage="1" showErrorMessage="1" promptTitle="Formula" prompt="Cell locked - formula totals all line items above" sqref="F61:H61" xr:uid="{00000000-0002-0000-00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2022-01-10T18:39:44Z</dcterms:created>
  <dcterms:modified xsi:type="dcterms:W3CDTF">2022-03-30T17:43:13Z</dcterms:modified>
  <cp:category/>
  <cp:contentStatus/>
</cp:coreProperties>
</file>