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6"/>
  <workbookPr filterPrivacy="1"/>
  <xr:revisionPtr revIDLastSave="0" documentId="13_ncr:1_{9909B6D4-2190-944E-9CCC-E6C649F3AA32}" xr6:coauthVersionLast="47" xr6:coauthVersionMax="47" xr10:uidLastSave="{00000000-0000-0000-0000-000000000000}"/>
  <bookViews>
    <workbookView xWindow="-47800" yWindow="-2500" windowWidth="19720" windowHeight="233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 l="1"/>
  <c r="F59" i="1"/>
  <c r="F58" i="1"/>
  <c r="F57" i="1"/>
  <c r="F56" i="1"/>
  <c r="F55" i="1"/>
  <c r="F54" i="1"/>
  <c r="F53" i="1"/>
  <c r="F52" i="1"/>
  <c r="F51" i="1"/>
  <c r="F50" i="1"/>
  <c r="F49" i="1"/>
  <c r="F48" i="1"/>
  <c r="F47" i="1"/>
  <c r="F46" i="1"/>
  <c r="F45" i="1"/>
  <c r="E34" i="1"/>
  <c r="E28" i="1"/>
  <c r="F61" i="1" l="1"/>
  <c r="G7" i="1" s="1"/>
</calcChain>
</file>

<file path=xl/sharedStrings.xml><?xml version="1.0" encoding="utf-8"?>
<sst xmlns="http://schemas.openxmlformats.org/spreadsheetml/2006/main" count="69" uniqueCount="60">
  <si>
    <t>Request for Technology Fee Funds: FY23</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</si>
  <si>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</si>
  <si>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</si>
  <si>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</si>
  <si>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</si>
  <si>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</si>
  <si>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t>Datacenter-grade Infrastucture for Machine Learning Expansion</t>
  </si>
  <si>
    <r>
      <t>Amount of Request</t>
    </r>
    <r>
      <rPr>
        <i/>
        <sz val="9"/>
        <color theme="3" tint="-0.249977111117893"/>
        <rFont val="Arial"/>
        <family val="2"/>
      </rPr>
      <t xml:space="preserve"> (formula from detailed budget below):</t>
    </r>
  </si>
  <si>
    <t>Type of Proposal:  Atlanta   or   Dist Lrng/Non-Atl</t>
  </si>
  <si>
    <t>Atlanta</t>
  </si>
  <si>
    <t>Is this request similar to one funded in FY21 or FY22?</t>
  </si>
  <si>
    <t>Yes</t>
  </si>
  <si>
    <t>(Yes or No)</t>
  </si>
  <si>
    <t>Are there installation/renovation costs associated with this request?</t>
  </si>
  <si>
    <t>No</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</si>
  <si>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</si>
  <si>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</si>
  <si>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This proposal outlines an expansion to the purpose-built resource for high level Machine Learning courses funded in FY21. We believe that this resource will be complementary of some of the share resources already provided by the College and will be able to be reserved for dedicated use.</t>
  </si>
  <si>
    <t>Specific class and/or lab initiative(s) if applicable:</t>
  </si>
  <si>
    <t xml:space="preserve"> </t>
  </si>
  <si>
    <t>Contact person for this request (incl. phone #):</t>
  </si>
  <si>
    <t>Dan Forsyth (4-9014)</t>
  </si>
  <si>
    <t>Responsible faculty for this request  (incl. phone #)</t>
  </si>
  <si>
    <t>Alexey Tumanov, Ada Gavrilovska, Mustafa Ammar</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</si>
  <si>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</si>
  <si>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</si>
  <si>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</si>
  <si>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</si>
  <si>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</si>
  <si>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</si>
  <si>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</si>
  <si>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CS 8803 Special Topics, CS6250, CS7210</t>
  </si>
  <si>
    <t>Anticipated Enrollments</t>
  </si>
  <si>
    <t>Graduate:</t>
  </si>
  <si>
    <t>(per</t>
  </si>
  <si>
    <t>yr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</si>
  <si>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</si>
  <si>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</si>
  <si>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</si>
  <si>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</si>
  <si>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</si>
  <si>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</si>
  <si>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</si>
  <si>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</si>
  <si>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</si>
  <si>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t>The majority of usage will be students conducting classwork on this resource.</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</si>
  <si>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</si>
  <si>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</si>
  <si>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quotations, published price lists, etc. as a separate PDF attachment. All supporting information should be in a single PDF.  </t>
    </r>
  </si>
  <si>
    <t>Proposed Number of Items</t>
  </si>
  <si>
    <t>Estimated Price per Unit</t>
  </si>
  <si>
    <t>Total ($)</t>
  </si>
  <si>
    <t>GPU Server</t>
  </si>
  <si>
    <t>Server Acceleration Card</t>
  </si>
  <si>
    <t>High Speed Switch</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</si>
  <si>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</si>
  <si>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</si>
  <si>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</si>
  <si>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for your intended use of the technology fee funds. Include narrative on how the education or research of the students will be enhanced.  To include curricular, co-curricular, and extracurricular benefits expected to accrue to students through provision of this resource, including students outside the unit.   Briefly state how information regarding similar technology use elsewhere on campus to benefit from lessons learned, to standardize, or differentiate, and to avoid duplication. Also include how the request aligns with the Strategic Plan of Georgia Tech.  </t>
    </r>
  </si>
  <si>
    <t>Modern computing is rapidly changing in the face of major turmoil on both technological and application fronts. Applications are becoming more complex, often relying on Machine Learning components, which come with tremendous and growing computational requirements. Combined with the end of Dennard scaling and slowdown of Moore’s law, keeping up with such growing application demands requires extreme scaling out and hardware specialization. The net result is that all high-performance systems will soon comprise a mix of heterogeneous compute technologies interconnected via high-performance networks. The fact that this architectural trend is already ubiquitous even in common datacenter/cluster deployments, and not just niche HPC markets, is indicative of an ongoing paradigm shift, as the datacenter market has conventionally exclusively relied on few standardized high-volume hardware components.
A paradigm shift of that degree has disruptive effects on computing. It is now essential for application developers to effectively handle distributed computation and hardware heterogeneity, while infrastructure providers need to face the challenging reality of managing an increasingly more heterogeneous pool of resources. Our goal as educators is to establish a mechanism to produce the next generation of students equipped with a skillset that resonates with these new realities. We propose to provision a small-scale datacenter system prototype that emulates the datacenter-grade heterogeneous servers comprising GPUs and FPGAs for computationally intensive and latency-sensitive tasks, such as ubiquitously deployed ML training and inference kernels, as well as high-end networking gear necessary for low-latency communication. Such a deployment would offer students hands-on experience with a scaled-down representative of modern datacenter-grade environments.
We propose to expand on the TechFee request funded in FY21 to add 3 additional servers to the existing cluster and increase individual students' exposure to this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</si>
</sst>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1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35">
    <xf numFmtId="0" fontId="0" fillId="0" borderId="0" xfId="0"/>
    <xf numFmtId="37" fontId="3" fillId="0" borderId="0" xfId="0" applyNumberFormat="1" applyFont="1" applyProtection="1"/>
    <xf numFmtId="37" fontId="3" fillId="0" borderId="4" xfId="0" applyNumberFormat="1" applyFont="1" applyBorder="1" applyProtection="1"/>
    <xf numFmtId="37" fontId="5" fillId="0" borderId="0" xfId="0" applyNumberFormat="1" applyFont="1" applyBorder="1" applyProtection="1"/>
    <xf numFmtId="37" fontId="3" fillId="0" borderId="5" xfId="0" applyNumberFormat="1" applyFont="1" applyBorder="1" applyProtection="1"/>
    <xf numFmtId="37" fontId="6" fillId="0" borderId="0" xfId="0" applyNumberFormat="1" applyFont="1" applyBorder="1" applyProtection="1"/>
    <xf numFmtId="37" fontId="6" fillId="0" borderId="0" xfId="0" applyNumberFormat="1" applyFont="1" applyBorder="1" applyAlignment="1" applyProtection="1">
      <alignment vertical="center"/>
    </xf>
    <xf numFmtId="37" fontId="6" fillId="0" borderId="0" xfId="0" applyNumberFormat="1" applyFont="1" applyBorder="1" applyAlignment="1" applyProtection="1">
      <alignment wrapText="1"/>
    </xf>
    <xf numFmtId="164" fontId="6" fillId="0" borderId="0" xfId="0" applyNumberFormat="1" applyFont="1" applyBorder="1" applyAlignment="1" applyProtection="1"/>
    <xf numFmtId="37" fontId="6" fillId="0" borderId="13" xfId="0" applyNumberFormat="1" applyFont="1" applyBorder="1" applyAlignment="1" applyProtection="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Border="1" applyAlignment="1" applyProtection="1">
      <alignment vertical="center" wrapText="1"/>
    </xf>
    <xf numFmtId="37" fontId="6" fillId="0" borderId="0" xfId="0" applyNumberFormat="1" applyFont="1" applyBorder="1" applyAlignment="1" applyProtection="1"/>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Alignment="1" applyProtection="1">
      <protection locked="0"/>
    </xf>
    <xf numFmtId="37" fontId="9" fillId="0" borderId="0" xfId="0" applyNumberFormat="1" applyFont="1" applyBorder="1" applyAlignment="1" applyProtection="1">
      <alignment horizontal="left" vertical="top" indent="2"/>
    </xf>
    <xf numFmtId="37" fontId="6" fillId="0" borderId="0" xfId="0" applyNumberFormat="1" applyFont="1" applyBorder="1" applyAlignment="1" applyProtection="1">
      <alignment horizontal="right"/>
    </xf>
    <xf numFmtId="37" fontId="6" fillId="0" borderId="14" xfId="0" applyNumberFormat="1" applyFont="1" applyFill="1" applyBorder="1" applyProtection="1">
      <protection locked="0"/>
    </xf>
    <xf numFmtId="37" fontId="6" fillId="0" borderId="0" xfId="0" applyNumberFormat="1" applyFont="1" applyBorder="1" applyAlignment="1" applyProtection="1">
      <alignment horizontal="center"/>
    </xf>
    <xf numFmtId="37" fontId="5" fillId="0" borderId="14" xfId="0" applyNumberFormat="1" applyFont="1" applyBorder="1" applyProtection="1"/>
    <xf numFmtId="37" fontId="6" fillId="0" borderId="14" xfId="0" applyNumberFormat="1" applyFont="1" applyBorder="1" applyProtection="1"/>
    <xf numFmtId="37" fontId="3" fillId="0" borderId="15" xfId="0" applyNumberFormat="1" applyFont="1" applyBorder="1" applyProtection="1"/>
    <xf numFmtId="37" fontId="6" fillId="0" borderId="0" xfId="0" applyNumberFormat="1" applyFont="1" applyBorder="1" applyAlignment="1" applyProtection="1">
      <alignment horizontal="right" indent="2"/>
    </xf>
    <xf numFmtId="37" fontId="5" fillId="0" borderId="0" xfId="0" applyNumberFormat="1" applyFont="1" applyBorder="1" applyAlignment="1" applyProtection="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pplyProtection="1">
      <alignment horizontal="right"/>
    </xf>
    <xf numFmtId="37" fontId="5" fillId="0" borderId="9" xfId="0" applyNumberFormat="1" applyFont="1" applyBorder="1" applyAlignment="1" applyProtection="1">
      <protection locked="0"/>
    </xf>
    <xf numFmtId="37" fontId="5" fillId="0" borderId="5" xfId="0" applyNumberFormat="1" applyFont="1" applyBorder="1" applyAlignment="1" applyProtection="1"/>
    <xf numFmtId="165" fontId="6" fillId="0" borderId="0" xfId="0" applyNumberFormat="1" applyFont="1" applyBorder="1" applyAlignment="1" applyProtection="1">
      <alignment horizontal="right"/>
    </xf>
    <xf numFmtId="37" fontId="5" fillId="0" borderId="0" xfId="0" applyNumberFormat="1" applyFont="1" applyBorder="1" applyAlignment="1" applyProtection="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pplyProtection="1">
      <alignment horizontal="right"/>
    </xf>
    <xf numFmtId="37" fontId="5" fillId="3" borderId="19" xfId="0" applyNumberFormat="1" applyFont="1" applyFill="1" applyBorder="1" applyAlignment="1" applyProtection="1">
      <alignment horizontal="center"/>
    </xf>
    <xf numFmtId="37" fontId="5" fillId="0" borderId="0" xfId="0" applyNumberFormat="1" applyFont="1" applyFill="1" applyBorder="1" applyAlignment="1" applyProtection="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Fill="1" applyBorder="1" applyAlignment="1" applyProtection="1">
      <alignment horizontal="center"/>
    </xf>
    <xf numFmtId="9" fontId="5" fillId="0" borderId="0" xfId="0" applyNumberFormat="1" applyFont="1" applyFill="1" applyBorder="1" applyAlignment="1" applyProtection="1">
      <alignment horizontal="center"/>
    </xf>
    <xf numFmtId="0" fontId="5" fillId="0" borderId="0" xfId="0" applyNumberFormat="1" applyFont="1" applyBorder="1" applyAlignment="1" applyProtection="1"/>
    <xf numFmtId="37" fontId="5" fillId="0" borderId="14" xfId="0" applyNumberFormat="1" applyFont="1" applyBorder="1" applyAlignment="1" applyProtection="1">
      <alignment horizontal="center"/>
    </xf>
    <xf numFmtId="37" fontId="3" fillId="0" borderId="5" xfId="0" applyNumberFormat="1" applyFont="1" applyBorder="1" applyAlignment="1" applyProtection="1"/>
    <xf numFmtId="0" fontId="3" fillId="0" borderId="0" xfId="0" applyFont="1"/>
    <xf numFmtId="37" fontId="6" fillId="0" borderId="0" xfId="0" applyNumberFormat="1" applyFont="1" applyBorder="1" applyAlignment="1" applyProtection="1">
      <alignment vertical="top"/>
    </xf>
    <xf numFmtId="0" fontId="5" fillId="0" borderId="0" xfId="0" applyFont="1" applyAlignment="1" applyProtection="1">
      <alignment vertical="top" wrapText="1"/>
    </xf>
    <xf numFmtId="37" fontId="8" fillId="0" borderId="0" xfId="0" applyNumberFormat="1" applyFont="1" applyBorder="1" applyProtection="1"/>
    <xf numFmtId="37" fontId="6" fillId="0" borderId="9" xfId="0" applyNumberFormat="1" applyFont="1" applyFill="1" applyBorder="1" applyAlignment="1" applyProtection="1">
      <alignment horizontal="center" wrapText="1"/>
    </xf>
    <xf numFmtId="37" fontId="6" fillId="0" borderId="9" xfId="0" applyNumberFormat="1" applyFont="1" applyBorder="1" applyAlignment="1" applyProtection="1">
      <alignment horizontal="center" wrapText="1"/>
    </xf>
    <xf numFmtId="37" fontId="7" fillId="0" borderId="0" xfId="0" applyNumberFormat="1" applyFont="1" applyBorder="1" applyAlignment="1" applyProtection="1">
      <alignment horizontal="center"/>
    </xf>
    <xf numFmtId="37" fontId="5" fillId="0" borderId="0" xfId="0" applyNumberFormat="1" applyFont="1" applyProtection="1"/>
    <xf numFmtId="37" fontId="6" fillId="0" borderId="25" xfId="0" applyNumberFormat="1" applyFont="1" applyBorder="1" applyProtection="1">
      <protection locked="0"/>
    </xf>
    <xf numFmtId="5" fontId="6" fillId="0" borderId="25" xfId="0" applyNumberFormat="1" applyFont="1" applyBorder="1" applyAlignment="1" applyProtection="1">
      <protection locked="0"/>
    </xf>
    <xf numFmtId="37" fontId="6" fillId="0" borderId="26" xfId="0" applyNumberFormat="1" applyFont="1" applyBorder="1" applyProtection="1">
      <protection locked="0"/>
    </xf>
    <xf numFmtId="5" fontId="6" fillId="0" borderId="26" xfId="0" applyNumberFormat="1" applyFont="1" applyBorder="1" applyAlignment="1" applyProtection="1">
      <protection locked="0"/>
    </xf>
    <xf numFmtId="37" fontId="6" fillId="0" borderId="28" xfId="0" applyNumberFormat="1" applyFont="1" applyBorder="1" applyProtection="1"/>
    <xf numFmtId="37" fontId="6" fillId="0" borderId="0" xfId="0" applyNumberFormat="1" applyFont="1" applyFill="1" applyBorder="1" applyProtection="1"/>
    <xf numFmtId="37" fontId="3" fillId="0" borderId="32" xfId="0" applyNumberFormat="1" applyFont="1" applyBorder="1" applyProtection="1"/>
    <xf numFmtId="37" fontId="8" fillId="0" borderId="33" xfId="0" applyNumberFormat="1" applyFont="1" applyBorder="1" applyProtection="1"/>
    <xf numFmtId="37" fontId="5" fillId="0" borderId="33" xfId="0" applyNumberFormat="1" applyFont="1" applyBorder="1" applyProtection="1"/>
    <xf numFmtId="37" fontId="5" fillId="0" borderId="33" xfId="0" applyNumberFormat="1" applyFont="1" applyBorder="1" applyAlignment="1" applyProtection="1">
      <alignment horizontal="right"/>
    </xf>
    <xf numFmtId="37" fontId="5" fillId="0" borderId="33" xfId="0" quotePrefix="1" applyNumberFormat="1" applyFont="1" applyBorder="1" applyAlignment="1" applyProtection="1">
      <alignment horizontal="right"/>
    </xf>
    <xf numFmtId="37" fontId="14" fillId="0" borderId="34" xfId="0" quotePrefix="1" applyNumberFormat="1" applyFont="1" applyBorder="1" applyProtection="1"/>
    <xf numFmtId="37" fontId="3" fillId="0" borderId="0" xfId="0" applyNumberFormat="1" applyFont="1" applyBorder="1" applyProtection="1"/>
    <xf numFmtId="37" fontId="3" fillId="0" borderId="1" xfId="0" applyNumberFormat="1" applyFont="1" applyBorder="1" applyProtection="1"/>
    <xf numFmtId="37" fontId="5" fillId="0" borderId="2" xfId="0" applyNumberFormat="1" applyFont="1" applyBorder="1" applyProtection="1"/>
    <xf numFmtId="37" fontId="15" fillId="0" borderId="2" xfId="0" applyNumberFormat="1" applyFont="1" applyBorder="1" applyProtection="1"/>
    <xf numFmtId="37" fontId="16" fillId="0" borderId="3" xfId="0" applyNumberFormat="1" applyFont="1" applyBorder="1" applyProtection="1"/>
    <xf numFmtId="37" fontId="3" fillId="0" borderId="33" xfId="0" applyNumberFormat="1" applyFont="1" applyBorder="1" applyProtection="1"/>
    <xf numFmtId="37" fontId="3" fillId="0" borderId="34" xfId="0" applyNumberFormat="1" applyFont="1" applyBorder="1" applyProtection="1"/>
    <xf numFmtId="37" fontId="5" fillId="0" borderId="0" xfId="0" applyNumberFormat="1" applyFont="1" applyBorder="1" applyAlignment="1" applyProtection="1">
      <alignment vertical="top" wrapText="1"/>
      <protection locked="0"/>
    </xf>
    <xf numFmtId="37" fontId="5" fillId="0" borderId="0" xfId="0" applyNumberFormat="1" applyFont="1" applyBorder="1" applyAlignment="1" applyProtection="1">
      <alignment horizontal="center"/>
    </xf>
    <xf numFmtId="37" fontId="5" fillId="0" borderId="5" xfId="0" applyNumberFormat="1" applyFont="1" applyBorder="1" applyAlignment="1" applyProtection="1">
      <alignment horizontal="center"/>
    </xf>
    <xf numFmtId="37" fontId="6" fillId="0" borderId="0" xfId="0" applyNumberFormat="1" applyFont="1" applyBorder="1" applyAlignment="1" applyProtection="1">
      <alignment vertical="top" wrapText="1"/>
    </xf>
    <xf numFmtId="37" fontId="6" fillId="0" borderId="9" xfId="0" applyNumberFormat="1" applyFont="1" applyBorder="1" applyProtection="1">
      <protection locked="0"/>
    </xf>
    <xf numFmtId="164" fontId="6" fillId="0" borderId="9" xfId="0" applyNumberFormat="1" applyFont="1" applyBorder="1" applyAlignment="1" applyProtection="1"/>
    <xf numFmtId="37" fontId="2" fillId="2" borderId="1" xfId="0" applyNumberFormat="1" applyFont="1" applyFill="1" applyBorder="1" applyAlignment="1" applyProtection="1">
      <alignment horizontal="center"/>
    </xf>
    <xf numFmtId="37" fontId="2" fillId="2" borderId="2" xfId="0" applyNumberFormat="1" applyFont="1" applyFill="1" applyBorder="1" applyAlignment="1" applyProtection="1">
      <alignment horizontal="center"/>
    </xf>
    <xf numFmtId="37" fontId="2" fillId="2" borderId="3"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5" xfId="0" applyNumberFormat="1" applyFont="1" applyFill="1" applyBorder="1" applyAlignment="1" applyProtection="1">
      <alignment horizontal="center"/>
    </xf>
    <xf numFmtId="37" fontId="4" fillId="2" borderId="6" xfId="0" applyNumberFormat="1" applyFont="1" applyFill="1" applyBorder="1" applyAlignment="1" applyProtection="1">
      <alignment horizontal="center"/>
    </xf>
    <xf numFmtId="37" fontId="4" fillId="2" borderId="7" xfId="0" applyNumberFormat="1" applyFont="1" applyFill="1" applyBorder="1" applyAlignment="1" applyProtection="1">
      <alignment horizontal="center"/>
    </xf>
    <xf numFmtId="37" fontId="4" fillId="2" borderId="8" xfId="0" applyNumberFormat="1" applyFont="1" applyFill="1" applyBorder="1" applyAlignment="1" applyProtection="1">
      <alignment horizontal="center"/>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pplyProtection="1">
      <alignment horizontal="center"/>
    </xf>
    <xf numFmtId="37" fontId="5" fillId="0" borderId="0" xfId="0" applyNumberFormat="1" applyFont="1" applyBorder="1" applyAlignment="1" applyProtection="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Border="1" applyAlignment="1" applyProtection="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Border="1" applyAlignment="1" applyProtection="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5" fontId="6" fillId="0" borderId="26" xfId="0" applyNumberFormat="1" applyFont="1" applyBorder="1" applyAlignment="1" applyProtection="1"/>
    <xf numFmtId="37" fontId="5" fillId="0" borderId="20" xfId="0" applyNumberFormat="1" applyFont="1" applyBorder="1" applyAlignment="1" applyProtection="1">
      <alignment horizontal="center"/>
    </xf>
    <xf numFmtId="37" fontId="5" fillId="0" borderId="5" xfId="0" applyNumberFormat="1" applyFont="1" applyBorder="1" applyAlignment="1" applyProtection="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Border="1" applyAlignment="1" applyProtection="1">
      <alignment vertical="top" wrapText="1"/>
    </xf>
    <xf numFmtId="37" fontId="6" fillId="0" borderId="9" xfId="0" applyNumberFormat="1" applyFont="1" applyBorder="1" applyAlignment="1" applyProtection="1">
      <alignment horizontal="center"/>
    </xf>
    <xf numFmtId="37" fontId="5" fillId="0" borderId="13" xfId="0" applyNumberFormat="1" applyFont="1" applyBorder="1" applyAlignment="1" applyProtection="1">
      <alignment horizontal="right"/>
    </xf>
    <xf numFmtId="5" fontId="6" fillId="0" borderId="25" xfId="0" applyNumberFormat="1" applyFont="1" applyBorder="1" applyAlignment="1" applyProtection="1"/>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Border="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5" fontId="6" fillId="0" borderId="27" xfId="0" applyNumberFormat="1" applyFont="1" applyBorder="1" applyAlignment="1" applyProtection="1"/>
    <xf numFmtId="166" fontId="6" fillId="0" borderId="0" xfId="0" applyNumberFormat="1" applyFont="1" applyBorder="1" applyAlignment="1" applyProtection="1"/>
    <xf numFmtId="5" fontId="6" fillId="2" borderId="29" xfId="0" applyNumberFormat="1" applyFont="1" applyFill="1" applyBorder="1" applyAlignment="1" applyProtection="1"/>
    <xf numFmtId="5" fontId="6" fillId="2" borderId="30" xfId="0" applyNumberFormat="1" applyFont="1" applyFill="1" applyBorder="1" applyAlignment="1" applyProtection="1"/>
    <xf numFmtId="5" fontId="6" fillId="2" borderId="31" xfId="0" applyNumberFormat="1" applyFont="1" applyFill="1" applyBorder="1" applyAlignment="1" applyProtection="1"/>
    <xf numFmtId="37" fontId="5" fillId="0" borderId="0" xfId="0" applyNumberFormat="1" applyFont="1" applyBorder="1" applyAlignment="1" applyProtection="1">
      <alignment vertical="top" wrapText="1"/>
    </xf>
    <xf numFmtId="0" fontId="5" fillId="0" borderId="0" xfId="0" applyFont="1" applyBorder="1" applyAlignment="1" applyProtection="1">
      <alignment vertical="top" wrapText="1"/>
    </xf>
    <xf numFmtId="37" fontId="6" fillId="0" borderId="9"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showGridLines="0" tabSelected="1" topLeftCell="A45" zoomScale="130" zoomScaleNormal="130" workbookViewId="0">
      <selection activeCell="E27" sqref="E27"/>
    </sheetView>
  </sheetViews>
  <sheetFormatPr defaultColWidth="9.140625" defaultRowHeight="12.95"/>
  <cols>
    <col min="1" max="1" width="1.42578125" style="1" customWidth="1"/>
    <col min="2" max="2" width="3.7109375" style="1" customWidth="1"/>
    <col min="3" max="3" width="49.42578125" style="1" customWidth="1"/>
    <col min="4" max="4" width="9.7109375" style="1" customWidth="1"/>
    <col min="5" max="5" width="14.42578125" style="1" customWidth="1"/>
    <col min="6" max="6" width="5.140625" style="1" customWidth="1"/>
    <col min="7" max="7" width="5" style="1" customWidth="1"/>
    <col min="8" max="8" width="5.140625" style="1" customWidth="1"/>
    <col min="9" max="9" width="4.140625" style="1" customWidth="1"/>
    <col min="10" max="10" width="3.28515625" style="1" customWidth="1"/>
    <col min="11" max="16384" width="9.140625" style="1"/>
  </cols>
  <sheetData>
    <row r="1" spans="1:19" ht="5.25" customHeight="1" thickTop="1">
      <c r="A1" s="75"/>
      <c r="B1" s="76"/>
      <c r="C1" s="76"/>
      <c r="D1" s="76"/>
      <c r="E1" s="76"/>
      <c r="F1" s="76"/>
      <c r="G1" s="76"/>
      <c r="H1" s="76"/>
      <c r="I1" s="76"/>
      <c r="J1" s="77"/>
    </row>
    <row r="2" spans="1:19" ht="15.95">
      <c r="A2" s="78" t="s">
        <v>0</v>
      </c>
      <c r="B2" s="79"/>
      <c r="C2" s="79"/>
      <c r="D2" s="79"/>
      <c r="E2" s="79"/>
      <c r="F2" s="79"/>
      <c r="G2" s="79"/>
      <c r="H2" s="79"/>
      <c r="I2" s="79"/>
      <c r="J2" s="80"/>
    </row>
    <row r="3" spans="1:19" ht="14.1" thickBot="1">
      <c r="A3" s="81" t="s">
        <v>1</v>
      </c>
      <c r="B3" s="82"/>
      <c r="C3" s="82"/>
      <c r="D3" s="82"/>
      <c r="E3" s="82"/>
      <c r="F3" s="82"/>
      <c r="G3" s="82"/>
      <c r="H3" s="82"/>
      <c r="I3" s="82"/>
      <c r="J3" s="83"/>
    </row>
    <row r="4" spans="1:19">
      <c r="A4" s="2"/>
      <c r="B4" s="3"/>
      <c r="C4" s="3"/>
      <c r="D4" s="3"/>
      <c r="E4" s="3"/>
      <c r="F4" s="3"/>
      <c r="G4" s="3"/>
      <c r="H4" s="3"/>
      <c r="I4" s="3"/>
      <c r="J4" s="4"/>
    </row>
    <row r="5" spans="1:19">
      <c r="A5" s="2"/>
      <c r="B5" s="5" t="s">
        <v>2</v>
      </c>
      <c r="C5" s="6" t="s">
        <v>3</v>
      </c>
      <c r="D5" s="73">
        <v>360</v>
      </c>
      <c r="E5" s="132" t="s">
        <v>4</v>
      </c>
      <c r="F5" s="132"/>
      <c r="G5" s="132"/>
      <c r="H5" s="132"/>
      <c r="I5" s="132"/>
      <c r="J5" s="4"/>
    </row>
    <row r="6" spans="1:19" ht="27" customHeight="1">
      <c r="A6" s="2"/>
      <c r="B6" s="3"/>
      <c r="C6" s="6" t="s">
        <v>5</v>
      </c>
      <c r="D6" s="84" t="s">
        <v>6</v>
      </c>
      <c r="E6" s="85"/>
      <c r="F6" s="85"/>
      <c r="G6" s="85"/>
      <c r="H6" s="85"/>
      <c r="I6" s="86"/>
      <c r="J6" s="4"/>
    </row>
    <row r="7" spans="1:19" ht="15" customHeight="1">
      <c r="A7" s="2"/>
      <c r="B7" s="3"/>
      <c r="C7" s="6" t="s">
        <v>7</v>
      </c>
      <c r="D7" s="7"/>
      <c r="E7" s="7"/>
      <c r="F7" s="7"/>
      <c r="G7" s="74">
        <f>F61</f>
        <v>188900.52</v>
      </c>
      <c r="H7" s="74"/>
      <c r="I7" s="74"/>
      <c r="J7" s="4"/>
    </row>
    <row r="8" spans="1:19" ht="15" customHeight="1">
      <c r="A8" s="2"/>
      <c r="B8" s="3"/>
      <c r="C8" s="6" t="s">
        <v>8</v>
      </c>
      <c r="D8" s="89" t="s">
        <v>9</v>
      </c>
      <c r="E8" s="90"/>
      <c r="F8" s="7"/>
      <c r="G8" s="8"/>
      <c r="H8" s="8"/>
      <c r="I8" s="8"/>
      <c r="J8" s="4"/>
    </row>
    <row r="9" spans="1:19" ht="17.100000000000001" customHeight="1">
      <c r="A9" s="2"/>
      <c r="B9" s="3"/>
      <c r="C9" s="6" t="s">
        <v>10</v>
      </c>
      <c r="D9" s="9"/>
      <c r="E9" s="10" t="s">
        <v>11</v>
      </c>
      <c r="F9" s="11"/>
      <c r="G9" s="91" t="s">
        <v>12</v>
      </c>
      <c r="H9" s="91"/>
      <c r="I9" s="8"/>
      <c r="J9" s="4"/>
    </row>
    <row r="10" spans="1:19" ht="17.100000000000001" customHeight="1">
      <c r="A10" s="2"/>
      <c r="B10" s="3"/>
      <c r="C10" s="6" t="s">
        <v>13</v>
      </c>
      <c r="D10" s="12"/>
      <c r="E10" s="13" t="s">
        <v>14</v>
      </c>
      <c r="F10" s="14"/>
      <c r="G10" s="92" t="s">
        <v>12</v>
      </c>
      <c r="H10" s="92"/>
      <c r="I10" s="14"/>
      <c r="J10" s="4"/>
    </row>
    <row r="11" spans="1:19" ht="23.1" customHeight="1">
      <c r="A11" s="2"/>
      <c r="B11" s="3"/>
      <c r="C11" s="72" t="s">
        <v>15</v>
      </c>
      <c r="D11" s="7"/>
      <c r="E11" s="93"/>
      <c r="F11" s="94"/>
      <c r="G11" s="94"/>
      <c r="H11" s="94"/>
      <c r="I11" s="95"/>
      <c r="J11" s="4"/>
    </row>
    <row r="12" spans="1:19" ht="18.75" customHeight="1">
      <c r="A12" s="2"/>
      <c r="B12" s="3"/>
      <c r="C12" s="12" t="s">
        <v>16</v>
      </c>
      <c r="D12" s="96"/>
      <c r="E12" s="96"/>
      <c r="F12" s="96"/>
      <c r="G12" s="96"/>
      <c r="H12" s="96"/>
      <c r="I12" s="5"/>
      <c r="J12" s="4"/>
      <c r="S12" s="15"/>
    </row>
    <row r="13" spans="1:19" ht="32.25" customHeight="1">
      <c r="A13" s="2"/>
      <c r="B13" s="3"/>
      <c r="C13" s="97" t="s">
        <v>17</v>
      </c>
      <c r="D13" s="98"/>
      <c r="E13" s="98"/>
      <c r="F13" s="98"/>
      <c r="G13" s="98"/>
      <c r="H13" s="98"/>
      <c r="I13" s="99"/>
      <c r="J13" s="4"/>
    </row>
    <row r="14" spans="1:19" ht="9" customHeight="1">
      <c r="A14" s="2"/>
      <c r="B14" s="3"/>
      <c r="C14" s="3"/>
      <c r="D14" s="5"/>
      <c r="E14" s="5"/>
      <c r="F14" s="5"/>
      <c r="G14" s="5"/>
      <c r="H14" s="5"/>
      <c r="I14" s="5"/>
      <c r="J14" s="4"/>
    </row>
    <row r="15" spans="1:19">
      <c r="A15" s="2"/>
      <c r="B15" s="3"/>
      <c r="C15" s="5" t="s">
        <v>18</v>
      </c>
      <c r="D15" s="100" t="s">
        <v>19</v>
      </c>
      <c r="E15" s="133"/>
      <c r="F15" s="133"/>
      <c r="G15" s="133"/>
      <c r="H15" s="133"/>
      <c r="I15" s="134"/>
      <c r="J15" s="4"/>
    </row>
    <row r="16" spans="1:19">
      <c r="A16" s="2"/>
      <c r="B16" s="3"/>
      <c r="C16" s="5" t="s">
        <v>20</v>
      </c>
      <c r="D16" s="100" t="s">
        <v>21</v>
      </c>
      <c r="E16" s="133"/>
      <c r="F16" s="133"/>
      <c r="G16" s="133"/>
      <c r="H16" s="133"/>
      <c r="I16" s="134"/>
      <c r="J16" s="4"/>
    </row>
    <row r="17" spans="1:10">
      <c r="A17" s="2"/>
      <c r="B17" s="3"/>
      <c r="C17" s="5" t="s">
        <v>22</v>
      </c>
      <c r="D17" s="100" t="s">
        <v>23</v>
      </c>
      <c r="E17" s="133"/>
      <c r="F17" s="133"/>
      <c r="G17" s="133"/>
      <c r="H17" s="133"/>
      <c r="I17" s="134"/>
      <c r="J17" s="4"/>
    </row>
    <row r="18" spans="1:10">
      <c r="A18" s="2"/>
      <c r="B18" s="3"/>
      <c r="C18" s="5" t="s">
        <v>24</v>
      </c>
      <c r="D18" s="3"/>
      <c r="E18" s="16" t="s">
        <v>25</v>
      </c>
      <c r="F18" s="17" t="s">
        <v>19</v>
      </c>
      <c r="G18" s="18" t="s">
        <v>26</v>
      </c>
      <c r="H18" s="17" t="s">
        <v>19</v>
      </c>
      <c r="I18" s="3"/>
      <c r="J18" s="4"/>
    </row>
    <row r="19" spans="1:10">
      <c r="A19" s="2"/>
      <c r="B19" s="3"/>
      <c r="C19" s="5" t="s">
        <v>27</v>
      </c>
      <c r="D19" s="3"/>
      <c r="E19" s="16" t="s">
        <v>25</v>
      </c>
      <c r="F19" s="17">
        <v>3</v>
      </c>
      <c r="G19" s="18" t="s">
        <v>26</v>
      </c>
      <c r="H19" s="17">
        <v>7</v>
      </c>
      <c r="I19" s="3"/>
      <c r="J19" s="4"/>
    </row>
    <row r="20" spans="1:10">
      <c r="A20" s="2"/>
      <c r="B20" s="19"/>
      <c r="C20" s="20"/>
      <c r="D20" s="19"/>
      <c r="E20" s="19"/>
      <c r="F20" s="19"/>
      <c r="G20" s="19"/>
      <c r="H20" s="19"/>
      <c r="I20" s="19"/>
      <c r="J20" s="21"/>
    </row>
    <row r="21" spans="1:10">
      <c r="A21" s="2"/>
      <c r="B21" s="3"/>
      <c r="C21" s="5"/>
      <c r="D21" s="3"/>
      <c r="E21" s="3"/>
      <c r="F21" s="3"/>
      <c r="G21" s="3"/>
      <c r="H21" s="3"/>
      <c r="I21" s="3"/>
      <c r="J21" s="4"/>
    </row>
    <row r="22" spans="1:10">
      <c r="A22" s="2"/>
      <c r="B22" s="5" t="s">
        <v>28</v>
      </c>
      <c r="C22" s="5" t="s">
        <v>29</v>
      </c>
      <c r="D22" s="5"/>
      <c r="E22" s="5"/>
      <c r="F22" s="5"/>
      <c r="G22" s="5"/>
      <c r="H22" s="5"/>
      <c r="I22" s="5"/>
      <c r="J22" s="4"/>
    </row>
    <row r="23" spans="1:10" ht="6.75" customHeight="1">
      <c r="A23" s="2"/>
      <c r="B23" s="5"/>
      <c r="C23" s="5"/>
      <c r="D23" s="5"/>
      <c r="E23" s="5"/>
      <c r="F23" s="5"/>
      <c r="G23" s="5"/>
      <c r="H23" s="5"/>
      <c r="I23" s="5"/>
      <c r="J23" s="4"/>
    </row>
    <row r="24" spans="1:10" ht="15">
      <c r="A24" s="2"/>
      <c r="B24" s="5"/>
      <c r="C24" s="22" t="s">
        <v>30</v>
      </c>
      <c r="D24" s="100" t="s">
        <v>31</v>
      </c>
      <c r="E24" s="101"/>
      <c r="F24" s="101"/>
      <c r="G24" s="101"/>
      <c r="H24" s="101"/>
      <c r="I24" s="102"/>
      <c r="J24" s="4"/>
    </row>
    <row r="25" spans="1:10" ht="5.25" customHeight="1">
      <c r="A25" s="2"/>
      <c r="B25" s="5"/>
      <c r="C25" s="22"/>
      <c r="D25" s="5"/>
      <c r="E25" s="20"/>
      <c r="F25" s="5"/>
      <c r="G25" s="5"/>
      <c r="H25" s="5"/>
      <c r="I25" s="5"/>
      <c r="J25" s="4"/>
    </row>
    <row r="26" spans="1:10">
      <c r="A26" s="2"/>
      <c r="B26" s="3"/>
      <c r="C26" s="22" t="s">
        <v>32</v>
      </c>
      <c r="D26" s="23" t="s">
        <v>33</v>
      </c>
      <c r="E26" s="24">
        <v>3632</v>
      </c>
      <c r="F26" s="25" t="s">
        <v>34</v>
      </c>
      <c r="G26" s="26" t="s">
        <v>35</v>
      </c>
      <c r="H26" s="87" t="s">
        <v>36</v>
      </c>
      <c r="I26" s="88"/>
      <c r="J26" s="27"/>
    </row>
    <row r="27" spans="1:10" ht="14.1" thickBot="1">
      <c r="A27" s="2"/>
      <c r="B27" s="3"/>
      <c r="C27" s="28"/>
      <c r="D27" s="29" t="s">
        <v>37</v>
      </c>
      <c r="E27" s="30">
        <v>0</v>
      </c>
      <c r="F27" s="31" t="s">
        <v>38</v>
      </c>
      <c r="G27" s="26" t="s">
        <v>35</v>
      </c>
      <c r="H27" s="87" t="s">
        <v>36</v>
      </c>
      <c r="I27" s="88"/>
      <c r="J27" s="27"/>
    </row>
    <row r="28" spans="1:10" ht="14.1" thickBot="1">
      <c r="A28" s="2"/>
      <c r="B28" s="3"/>
      <c r="C28" s="28"/>
      <c r="D28" s="29" t="s">
        <v>39</v>
      </c>
      <c r="E28" s="32">
        <f>SUM(E26:E27)</f>
        <v>3632</v>
      </c>
      <c r="F28" s="104"/>
      <c r="G28" s="88"/>
      <c r="H28" s="88"/>
      <c r="I28" s="88"/>
      <c r="J28" s="105"/>
    </row>
    <row r="29" spans="1:10">
      <c r="A29" s="2"/>
      <c r="B29" s="3"/>
      <c r="C29" s="28"/>
      <c r="D29" s="29"/>
      <c r="E29" s="33"/>
      <c r="F29" s="70"/>
      <c r="G29" s="70"/>
      <c r="H29" s="70"/>
      <c r="I29" s="70"/>
      <c r="J29" s="71"/>
    </row>
    <row r="30" spans="1:10">
      <c r="A30" s="2"/>
      <c r="B30" s="3"/>
      <c r="C30" s="34" t="s">
        <v>40</v>
      </c>
      <c r="D30" s="29"/>
      <c r="E30" s="33"/>
      <c r="F30" s="70"/>
      <c r="G30" s="70"/>
      <c r="H30" s="70"/>
      <c r="I30" s="70"/>
      <c r="J30" s="71"/>
    </row>
    <row r="31" spans="1:10" ht="15">
      <c r="A31" s="2"/>
      <c r="B31" s="3"/>
      <c r="C31" s="35"/>
      <c r="D31" s="29" t="s">
        <v>41</v>
      </c>
      <c r="E31" s="36">
        <v>0.9</v>
      </c>
      <c r="F31" s="70"/>
      <c r="G31" s="70"/>
      <c r="H31" s="70"/>
      <c r="I31" s="70"/>
      <c r="J31" s="71"/>
    </row>
    <row r="32" spans="1:10" ht="15">
      <c r="A32" s="2"/>
      <c r="B32" s="3"/>
      <c r="C32" s="35"/>
      <c r="D32" s="29" t="s">
        <v>42</v>
      </c>
      <c r="E32" s="36">
        <v>0.05</v>
      </c>
      <c r="F32" s="70"/>
      <c r="G32" s="70"/>
      <c r="H32" s="70"/>
      <c r="I32" s="70"/>
      <c r="J32" s="71"/>
    </row>
    <row r="33" spans="1:10" ht="15">
      <c r="A33" s="2"/>
      <c r="B33" s="3"/>
      <c r="C33" s="35"/>
      <c r="D33" s="29" t="s">
        <v>43</v>
      </c>
      <c r="E33" s="36">
        <v>0.05</v>
      </c>
      <c r="F33" s="70"/>
      <c r="G33" s="70"/>
      <c r="H33" s="70"/>
      <c r="I33" s="70"/>
      <c r="J33" s="71"/>
    </row>
    <row r="34" spans="1:10" ht="15">
      <c r="A34" s="2"/>
      <c r="B34" s="3"/>
      <c r="C34" s="35"/>
      <c r="D34" s="29" t="s">
        <v>39</v>
      </c>
      <c r="E34" s="37">
        <f>SUM(E31:E33)</f>
        <v>1</v>
      </c>
      <c r="F34" s="70"/>
      <c r="G34" s="70"/>
      <c r="H34" s="70"/>
      <c r="I34" s="70"/>
      <c r="J34" s="71"/>
    </row>
    <row r="35" spans="1:10">
      <c r="A35" s="2"/>
      <c r="B35" s="3"/>
      <c r="C35" s="34" t="s">
        <v>44</v>
      </c>
      <c r="D35" s="29"/>
      <c r="E35" s="38"/>
      <c r="F35" s="70"/>
      <c r="G35" s="70"/>
      <c r="H35" s="70"/>
      <c r="I35" s="70"/>
      <c r="J35" s="71"/>
    </row>
    <row r="36" spans="1:10" ht="15" customHeight="1">
      <c r="A36" s="2"/>
      <c r="B36" s="3"/>
      <c r="C36" s="106" t="s">
        <v>45</v>
      </c>
      <c r="D36" s="107"/>
      <c r="E36" s="107"/>
      <c r="F36" s="107"/>
      <c r="G36" s="107"/>
      <c r="H36" s="107"/>
      <c r="I36" s="108"/>
      <c r="J36" s="71"/>
    </row>
    <row r="37" spans="1:10" ht="15" customHeight="1">
      <c r="A37" s="2"/>
      <c r="B37" s="3"/>
      <c r="C37" s="109"/>
      <c r="D37" s="110"/>
      <c r="E37" s="110"/>
      <c r="F37" s="110"/>
      <c r="G37" s="110"/>
      <c r="H37" s="110"/>
      <c r="I37" s="111"/>
      <c r="J37" s="71"/>
    </row>
    <row r="38" spans="1:10">
      <c r="A38" s="2"/>
      <c r="B38" s="39" t="s">
        <v>46</v>
      </c>
      <c r="C38" s="39"/>
      <c r="D38" s="39"/>
      <c r="E38" s="39"/>
      <c r="F38" s="70"/>
      <c r="G38" s="70"/>
      <c r="H38" s="70"/>
      <c r="I38" s="70"/>
      <c r="J38" s="4"/>
    </row>
    <row r="39" spans="1:10">
      <c r="A39" s="2"/>
      <c r="B39" s="19"/>
      <c r="C39" s="19"/>
      <c r="D39" s="40"/>
      <c r="E39" s="40"/>
      <c r="F39" s="40"/>
      <c r="G39" s="40"/>
      <c r="H39" s="40"/>
      <c r="I39" s="40"/>
      <c r="J39" s="21"/>
    </row>
    <row r="40" spans="1:10" s="42" customFormat="1" ht="12.75" customHeight="1">
      <c r="A40" s="2"/>
      <c r="B40" s="34"/>
      <c r="C40" s="34"/>
      <c r="D40" s="34"/>
      <c r="E40" s="34"/>
      <c r="F40" s="34"/>
      <c r="G40" s="34"/>
      <c r="H40" s="34"/>
      <c r="I40" s="34"/>
      <c r="J40" s="41"/>
    </row>
    <row r="41" spans="1:10" ht="93.75" customHeight="1">
      <c r="A41" s="2"/>
      <c r="B41" s="43" t="s">
        <v>47</v>
      </c>
      <c r="C41" s="112" t="s">
        <v>48</v>
      </c>
      <c r="D41" s="112"/>
      <c r="E41" s="112"/>
      <c r="F41" s="112"/>
      <c r="G41" s="112"/>
      <c r="H41" s="112"/>
      <c r="I41" s="44"/>
      <c r="J41" s="41"/>
    </row>
    <row r="42" spans="1:10" ht="7.5" customHeight="1">
      <c r="A42" s="2"/>
      <c r="B42" s="3"/>
      <c r="C42" s="3"/>
      <c r="D42" s="3"/>
      <c r="E42" s="3"/>
      <c r="F42" s="3"/>
      <c r="G42" s="3"/>
      <c r="H42" s="3"/>
      <c r="I42" s="3"/>
      <c r="J42" s="4"/>
    </row>
    <row r="43" spans="1:10" ht="39">
      <c r="A43" s="2"/>
      <c r="B43" s="3"/>
      <c r="C43" s="45"/>
      <c r="D43" s="46" t="s">
        <v>49</v>
      </c>
      <c r="E43" s="47" t="s">
        <v>50</v>
      </c>
      <c r="F43" s="113" t="s">
        <v>51</v>
      </c>
      <c r="G43" s="113"/>
      <c r="H43" s="113"/>
      <c r="I43" s="48"/>
      <c r="J43" s="4"/>
    </row>
    <row r="44" spans="1:10" ht="6.75" customHeight="1">
      <c r="A44" s="2"/>
      <c r="B44" s="49"/>
      <c r="C44" s="49"/>
      <c r="D44" s="3"/>
      <c r="E44" s="3"/>
      <c r="F44" s="114"/>
      <c r="G44" s="114"/>
      <c r="H44" s="114"/>
      <c r="I44" s="3"/>
      <c r="J44" s="4"/>
    </row>
    <row r="45" spans="1:10">
      <c r="A45" s="2"/>
      <c r="B45" s="3"/>
      <c r="C45" s="50" t="s">
        <v>52</v>
      </c>
      <c r="D45" s="50">
        <v>3</v>
      </c>
      <c r="E45" s="51">
        <v>52272.84</v>
      </c>
      <c r="F45" s="115">
        <f t="shared" ref="F45:F60" si="0">D45*E45</f>
        <v>156818.51999999999</v>
      </c>
      <c r="G45" s="115"/>
      <c r="H45" s="115"/>
      <c r="I45" s="3"/>
      <c r="J45" s="4"/>
    </row>
    <row r="46" spans="1:10">
      <c r="A46" s="2"/>
      <c r="B46" s="3"/>
      <c r="C46" s="52" t="s">
        <v>53</v>
      </c>
      <c r="D46" s="52">
        <v>3</v>
      </c>
      <c r="E46" s="51">
        <v>7509</v>
      </c>
      <c r="F46" s="103">
        <f t="shared" si="0"/>
        <v>22527</v>
      </c>
      <c r="G46" s="103"/>
      <c r="H46" s="103"/>
      <c r="I46" s="3"/>
      <c r="J46" s="4"/>
    </row>
    <row r="47" spans="1:10">
      <c r="A47" s="2"/>
      <c r="B47" s="3"/>
      <c r="C47" s="52" t="s">
        <v>54</v>
      </c>
      <c r="D47" s="52">
        <v>1</v>
      </c>
      <c r="E47" s="51">
        <v>9555</v>
      </c>
      <c r="F47" s="103">
        <f t="shared" si="0"/>
        <v>9555</v>
      </c>
      <c r="G47" s="103"/>
      <c r="H47" s="103"/>
      <c r="I47" s="3"/>
      <c r="J47" s="4"/>
    </row>
    <row r="48" spans="1:10" hidden="1">
      <c r="A48" s="2"/>
      <c r="B48" s="3"/>
      <c r="C48" s="52"/>
      <c r="D48" s="52"/>
      <c r="E48" s="51"/>
      <c r="F48" s="103">
        <f t="shared" si="0"/>
        <v>0</v>
      </c>
      <c r="G48" s="103"/>
      <c r="H48" s="103"/>
      <c r="I48" s="3"/>
      <c r="J48" s="4"/>
    </row>
    <row r="49" spans="1:10" hidden="1">
      <c r="A49" s="2"/>
      <c r="B49" s="3"/>
      <c r="C49" s="52"/>
      <c r="D49" s="52"/>
      <c r="E49" s="51"/>
      <c r="F49" s="103">
        <f t="shared" si="0"/>
        <v>0</v>
      </c>
      <c r="G49" s="103"/>
      <c r="H49" s="103"/>
      <c r="I49" s="3"/>
      <c r="J49" s="4"/>
    </row>
    <row r="50" spans="1:10" hidden="1">
      <c r="A50" s="2"/>
      <c r="B50" s="3"/>
      <c r="C50" s="52"/>
      <c r="D50" s="52"/>
      <c r="E50" s="51"/>
      <c r="F50" s="103">
        <f t="shared" si="0"/>
        <v>0</v>
      </c>
      <c r="G50" s="103"/>
      <c r="H50" s="103"/>
      <c r="I50" s="3"/>
      <c r="J50" s="4"/>
    </row>
    <row r="51" spans="1:10" hidden="1">
      <c r="A51" s="2"/>
      <c r="B51" s="3"/>
      <c r="C51" s="52"/>
      <c r="D51" s="52"/>
      <c r="E51" s="51"/>
      <c r="F51" s="103">
        <f t="shared" si="0"/>
        <v>0</v>
      </c>
      <c r="G51" s="103"/>
      <c r="H51" s="103"/>
      <c r="I51" s="3"/>
      <c r="J51" s="4"/>
    </row>
    <row r="52" spans="1:10" hidden="1">
      <c r="A52" s="2"/>
      <c r="B52" s="3"/>
      <c r="C52" s="52"/>
      <c r="D52" s="52"/>
      <c r="E52" s="53"/>
      <c r="F52" s="103">
        <f t="shared" si="0"/>
        <v>0</v>
      </c>
      <c r="G52" s="103"/>
      <c r="H52" s="103"/>
      <c r="I52" s="3"/>
      <c r="J52" s="4"/>
    </row>
    <row r="53" spans="1:10" hidden="1">
      <c r="A53" s="2"/>
      <c r="B53" s="3"/>
      <c r="C53" s="50"/>
      <c r="D53" s="50"/>
      <c r="E53" s="51"/>
      <c r="F53" s="115">
        <f t="shared" si="0"/>
        <v>0</v>
      </c>
      <c r="G53" s="115"/>
      <c r="H53" s="115"/>
      <c r="I53" s="3"/>
      <c r="J53" s="4"/>
    </row>
    <row r="54" spans="1:10" hidden="1">
      <c r="A54" s="2"/>
      <c r="B54" s="3"/>
      <c r="C54" s="52"/>
      <c r="D54" s="52"/>
      <c r="E54" s="51"/>
      <c r="F54" s="115">
        <f t="shared" si="0"/>
        <v>0</v>
      </c>
      <c r="G54" s="115"/>
      <c r="H54" s="115"/>
      <c r="I54" s="3"/>
      <c r="J54" s="4"/>
    </row>
    <row r="55" spans="1:10" hidden="1">
      <c r="A55" s="2"/>
      <c r="B55" s="3"/>
      <c r="C55" s="52"/>
      <c r="D55" s="52"/>
      <c r="E55" s="51"/>
      <c r="F55" s="115">
        <f t="shared" si="0"/>
        <v>0</v>
      </c>
      <c r="G55" s="115"/>
      <c r="H55" s="115"/>
      <c r="I55" s="3"/>
      <c r="J55" s="4"/>
    </row>
    <row r="56" spans="1:10" hidden="1">
      <c r="A56" s="2"/>
      <c r="B56" s="3"/>
      <c r="C56" s="52"/>
      <c r="D56" s="52"/>
      <c r="E56" s="51"/>
      <c r="F56" s="115">
        <f t="shared" si="0"/>
        <v>0</v>
      </c>
      <c r="G56" s="115"/>
      <c r="H56" s="115"/>
      <c r="I56" s="3"/>
      <c r="J56" s="4"/>
    </row>
    <row r="57" spans="1:10" hidden="1">
      <c r="A57" s="2"/>
      <c r="B57" s="3"/>
      <c r="C57" s="52"/>
      <c r="D57" s="52"/>
      <c r="E57" s="51"/>
      <c r="F57" s="115">
        <f t="shared" si="0"/>
        <v>0</v>
      </c>
      <c r="G57" s="115"/>
      <c r="H57" s="115"/>
      <c r="I57" s="3"/>
      <c r="J57" s="4"/>
    </row>
    <row r="58" spans="1:10" hidden="1">
      <c r="A58" s="2"/>
      <c r="B58" s="3"/>
      <c r="C58" s="52"/>
      <c r="D58" s="52"/>
      <c r="E58" s="51"/>
      <c r="F58" s="115">
        <f t="shared" si="0"/>
        <v>0</v>
      </c>
      <c r="G58" s="115"/>
      <c r="H58" s="115"/>
      <c r="I58" s="3"/>
      <c r="J58" s="4"/>
    </row>
    <row r="59" spans="1:10">
      <c r="A59" s="2"/>
      <c r="B59" s="3"/>
      <c r="C59" s="52"/>
      <c r="D59" s="52"/>
      <c r="E59" s="51"/>
      <c r="F59" s="125">
        <f t="shared" si="0"/>
        <v>0</v>
      </c>
      <c r="G59" s="125"/>
      <c r="H59" s="125"/>
      <c r="I59" s="3"/>
      <c r="J59" s="4"/>
    </row>
    <row r="60" spans="1:10" ht="5.25" customHeight="1">
      <c r="A60" s="2"/>
      <c r="B60" s="3"/>
      <c r="C60" s="54"/>
      <c r="D60" s="54"/>
      <c r="E60" s="54"/>
      <c r="F60" s="126">
        <f t="shared" si="0"/>
        <v>0</v>
      </c>
      <c r="G60" s="126"/>
      <c r="H60" s="126"/>
      <c r="I60" s="3"/>
      <c r="J60" s="4"/>
    </row>
    <row r="61" spans="1:10" ht="14.1" thickBot="1">
      <c r="A61" s="2"/>
      <c r="B61" s="3"/>
      <c r="C61" s="55" t="s">
        <v>55</v>
      </c>
      <c r="D61" s="55"/>
      <c r="E61" s="55"/>
      <c r="F61" s="127">
        <f>SUM(F44:H60)</f>
        <v>188900.52</v>
      </c>
      <c r="G61" s="128"/>
      <c r="H61" s="129"/>
      <c r="I61" s="3"/>
      <c r="J61" s="4"/>
    </row>
    <row r="62" spans="1:10" ht="15.75" customHeight="1" thickTop="1" thickBot="1">
      <c r="A62" s="56"/>
      <c r="B62" s="57" t="s">
        <v>56</v>
      </c>
      <c r="C62" s="58"/>
      <c r="D62" s="58"/>
      <c r="E62" s="58"/>
      <c r="F62" s="59"/>
      <c r="G62" s="59"/>
      <c r="H62" s="59"/>
      <c r="I62" s="60"/>
      <c r="J62" s="61"/>
    </row>
    <row r="63" spans="1:10" ht="15" thickTop="1" thickBot="1">
      <c r="A63" s="62"/>
      <c r="B63" s="3"/>
      <c r="C63" s="3"/>
      <c r="D63" s="3"/>
      <c r="E63" s="3"/>
      <c r="F63" s="3"/>
      <c r="G63" s="3"/>
      <c r="H63" s="3"/>
      <c r="I63" s="3"/>
      <c r="J63" s="62"/>
    </row>
    <row r="64" spans="1:10" ht="14.1" thickTop="1">
      <c r="A64" s="63"/>
      <c r="B64" s="64"/>
      <c r="C64" s="64"/>
      <c r="D64" s="64"/>
      <c r="E64" s="64"/>
      <c r="F64" s="64"/>
      <c r="G64" s="64"/>
      <c r="H64" s="65"/>
      <c r="I64" s="65"/>
      <c r="J64" s="66"/>
    </row>
    <row r="65" spans="1:10" ht="72" customHeight="1">
      <c r="A65" s="2"/>
      <c r="B65" s="43" t="s">
        <v>57</v>
      </c>
      <c r="C65" s="130" t="s">
        <v>58</v>
      </c>
      <c r="D65" s="131"/>
      <c r="E65" s="131"/>
      <c r="F65" s="131"/>
      <c r="G65" s="131"/>
      <c r="H65" s="131"/>
      <c r="I65" s="131"/>
      <c r="J65" s="4"/>
    </row>
    <row r="66" spans="1:10" ht="142.35" customHeight="1">
      <c r="A66" s="2"/>
      <c r="B66" s="3"/>
      <c r="C66" s="116" t="s">
        <v>59</v>
      </c>
      <c r="D66" s="117"/>
      <c r="E66" s="117"/>
      <c r="F66" s="117"/>
      <c r="G66" s="117"/>
      <c r="H66" s="117"/>
      <c r="I66" s="118"/>
      <c r="J66" s="4"/>
    </row>
    <row r="67" spans="1:10" ht="87" customHeight="1">
      <c r="A67" s="2"/>
      <c r="B67" s="3"/>
      <c r="C67" s="119"/>
      <c r="D67" s="120"/>
      <c r="E67" s="120"/>
      <c r="F67" s="120"/>
      <c r="G67" s="120"/>
      <c r="H67" s="120"/>
      <c r="I67" s="121"/>
      <c r="J67" s="4"/>
    </row>
    <row r="68" spans="1:10" ht="75.95" customHeight="1">
      <c r="A68" s="2"/>
      <c r="B68" s="3"/>
      <c r="C68" s="119"/>
      <c r="D68" s="120"/>
      <c r="E68" s="120"/>
      <c r="F68" s="120"/>
      <c r="G68" s="120"/>
      <c r="H68" s="120"/>
      <c r="I68" s="121"/>
      <c r="J68" s="4"/>
    </row>
    <row r="69" spans="1:10" ht="78" customHeight="1">
      <c r="A69" s="2"/>
      <c r="B69" s="3"/>
      <c r="C69" s="119"/>
      <c r="D69" s="120"/>
      <c r="E69" s="120"/>
      <c r="F69" s="120"/>
      <c r="G69" s="120"/>
      <c r="H69" s="120"/>
      <c r="I69" s="121"/>
      <c r="J69" s="4"/>
    </row>
    <row r="70" spans="1:10" ht="41.45" customHeight="1">
      <c r="A70" s="2"/>
      <c r="B70" s="3"/>
      <c r="C70" s="122"/>
      <c r="D70" s="123"/>
      <c r="E70" s="123"/>
      <c r="F70" s="123"/>
      <c r="G70" s="123"/>
      <c r="H70" s="123"/>
      <c r="I70" s="124"/>
      <c r="J70" s="4"/>
    </row>
    <row r="71" spans="1:10" ht="20.85" customHeight="1">
      <c r="A71" s="2"/>
      <c r="B71" s="3"/>
      <c r="C71" s="69"/>
      <c r="D71" s="69"/>
      <c r="E71" s="69"/>
      <c r="F71" s="69"/>
      <c r="G71" s="69"/>
      <c r="H71" s="69"/>
      <c r="I71" s="69"/>
      <c r="J71" s="4"/>
    </row>
    <row r="72" spans="1:10" ht="15.75" customHeight="1" thickBot="1">
      <c r="A72" s="56"/>
      <c r="B72" s="57" t="s">
        <v>56</v>
      </c>
      <c r="C72" s="67"/>
      <c r="D72" s="67"/>
      <c r="E72" s="67"/>
      <c r="F72" s="67"/>
      <c r="G72" s="67"/>
      <c r="H72" s="67"/>
      <c r="I72" s="67"/>
      <c r="J72" s="68"/>
    </row>
    <row r="73" spans="1:10" ht="14.1" thickTop="1"/>
  </sheetData>
  <mergeCells count="42">
    <mergeCell ref="C66:I70"/>
    <mergeCell ref="F52:H52"/>
    <mergeCell ref="F53:H53"/>
    <mergeCell ref="F54:H54"/>
    <mergeCell ref="F55:H55"/>
    <mergeCell ref="F56:H56"/>
    <mergeCell ref="F57:H57"/>
    <mergeCell ref="F58:H58"/>
    <mergeCell ref="F59:H59"/>
    <mergeCell ref="F60:H60"/>
    <mergeCell ref="F61:H61"/>
    <mergeCell ref="C65:I65"/>
    <mergeCell ref="F51:H51"/>
    <mergeCell ref="F28:J28"/>
    <mergeCell ref="C36:I37"/>
    <mergeCell ref="C41:H41"/>
    <mergeCell ref="F43:H43"/>
    <mergeCell ref="F44:H44"/>
    <mergeCell ref="F45:H45"/>
    <mergeCell ref="F46:H46"/>
    <mergeCell ref="F47:H47"/>
    <mergeCell ref="F48:H48"/>
    <mergeCell ref="F49:H49"/>
    <mergeCell ref="F50:H50"/>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1:H61" xr:uid="{00000000-0002-0000-0000-000003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Mercer</cp:lastModifiedBy>
  <cp:revision/>
  <dcterms:created xsi:type="dcterms:W3CDTF">2022-01-10T18:39:44Z</dcterms:created>
  <dcterms:modified xsi:type="dcterms:W3CDTF">2023-02-23T19:32:34Z</dcterms:modified>
  <cp:category/>
  <cp:contentStatus/>
</cp:coreProperties>
</file>