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ciono/GaTech Dropbox/CoC-TSO/Team - Instruction/Tech Fee/fy26/Final/CoC-NonAtlanta/CoC-08-High-Performance NVIDIA DGX Platform/"/>
    </mc:Choice>
  </mc:AlternateContent>
  <xr:revisionPtr revIDLastSave="0" documentId="13_ncr:1_{91D07D58-F803-AF44-9D9E-58D0EAAB24AD}" xr6:coauthVersionLast="47" xr6:coauthVersionMax="47" xr10:uidLastSave="{00000000-0000-0000-0000-000000000000}"/>
  <bookViews>
    <workbookView xWindow="0" yWindow="500" windowWidth="51200" windowHeight="283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 l="1"/>
  <c r="F50" i="1"/>
  <c r="F51" i="1"/>
  <c r="F52" i="1"/>
  <c r="F53" i="1"/>
  <c r="F54" i="1"/>
  <c r="F55" i="1"/>
  <c r="F56" i="1"/>
  <c r="F57" i="1"/>
  <c r="F58" i="1"/>
  <c r="F59" i="1"/>
  <c r="F60" i="1"/>
  <c r="F61" i="1"/>
  <c r="F62" i="1"/>
  <c r="F63" i="1"/>
  <c r="F64" i="1"/>
  <c r="F65" i="1"/>
  <c r="F66" i="1"/>
  <c r="Y3" i="1" l="1"/>
  <c r="X3" i="1"/>
  <c r="U3" i="1"/>
  <c r="T3" i="1"/>
  <c r="S3" i="1"/>
  <c r="Q3" i="1"/>
  <c r="P3" i="1"/>
  <c r="N3" i="1"/>
  <c r="F67" i="1"/>
  <c r="G7" i="1" s="1"/>
  <c r="W3" i="1" s="1"/>
  <c r="E37" i="1"/>
  <c r="E28" i="1"/>
  <c r="V3" i="1" s="1"/>
</calcChain>
</file>

<file path=xl/sharedStrings.xml><?xml version="1.0" encoding="utf-8"?>
<sst xmlns="http://schemas.openxmlformats.org/spreadsheetml/2006/main" count="88" uniqueCount="79">
  <si>
    <t>NOTE:  A separate request should be made for each initiative.</t>
  </si>
  <si>
    <t xml:space="preserve">I. </t>
  </si>
  <si>
    <t>Department Number/Department Name:</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</si>
  <si>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</si>
  <si>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</si>
  <si>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</si>
  <si>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</si>
  <si>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</si>
  <si>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</si>
  <si>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</si>
  <si>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</si>
  <si>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</si>
  <si>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</si>
  <si>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</si>
  <si>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</si>
  <si>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</si>
  <si>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</si>
  <si>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</si>
  <si>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</si>
  <si>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</si>
  <si>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</si>
  <si>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</si>
  <si>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</si>
  <si>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</si>
  <si>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</si>
  <si>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</si>
  <si>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</si>
  <si>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</si>
  <si>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</si>
  <si>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</si>
  <si>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</si>
  <si>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</si>
  <si>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</si>
  <si>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</si>
  <si>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</si>
  <si>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</si>
  <si>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</si>
  <si>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</si>
  <si>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</si>
  <si>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</si>
  <si>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</si>
  <si>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</si>
  <si>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Date</t>
  </si>
  <si>
    <t>This proposal has been vetted, prioritized and approved through the college/unit internal process.</t>
  </si>
  <si>
    <t>Brief explanation of the methodology and assumptions used in estimating anticipated enrollments.</t>
  </si>
  <si>
    <t xml:space="preserve">“I attest, to the best of my knowledge, that this proposal is only for an academic outcome or instructional objectives.” </t>
  </si>
  <si>
    <t>Name(s) of requestor(s) of proposal</t>
  </si>
  <si>
    <t xml:space="preserve"> (To be signed by someone other than party who submitted the proposal)</t>
  </si>
  <si>
    <t>Name(s) of approver(s) of vetting/prioritizing/approval process</t>
  </si>
  <si>
    <t>Campus</t>
  </si>
  <si>
    <t>Evaluation #</t>
  </si>
  <si>
    <t>Division</t>
  </si>
  <si>
    <t>Division/Unit</t>
  </si>
  <si>
    <t>Department #</t>
  </si>
  <si>
    <t>Contact Person</t>
  </si>
  <si>
    <t>Additional Contact</t>
  </si>
  <si>
    <t>Proposal Title</t>
  </si>
  <si>
    <t>Student Impact</t>
  </si>
  <si>
    <t>Priority per Department</t>
  </si>
  <si>
    <t>Priority per College</t>
  </si>
  <si>
    <t>Actual Spend</t>
  </si>
  <si>
    <t>Comment</t>
  </si>
  <si>
    <t>Award Request</t>
  </si>
  <si>
    <t>Request for Technology Fee Funds: FY26</t>
  </si>
  <si>
    <t>Is this request similar to one funded in FY24 or FY25?</t>
  </si>
  <si>
    <t>College of Computing</t>
  </si>
  <si>
    <t>Over the last 4 years the College of Computing has been fortunate to receive funding through TechFee grants that have been used to purchase a number of cutting-edge resources. Many of these tools were the first - and sometimes still the only - of their kind on campus. All have provided students with access to new and exciting technologies for coursework and individual study. The largest hurdle we encountered in expanding this impact has been in providing access and actively marshaling usage. 
Utilizing TechFee funding from FY25, we have deployed and are currently testing a ‘sandbox’ slurm cluster - a high-performance testbed comprising various CPU architectures, GPU architectures, networking configurations, and more. All students taking a CS course would have access to utilize and schedule jobs to the Heterogenous Computing Environment, or HCE@CoC, resource. This endeavor aligns with the Institute’s value statements ‘Students are our top priority’ and ‘We champion innovation’ by providing our students access and exposure to industry leading technologies. Utilizing this framework, we hope to continue to add new and burgeoning technologies and architectures to this testbed.
Built from the ground up for enterprise-level AI, the DGX B200 platform combines the best of NVIDIA software, infrastructure, and expertise in a unified AI development solution. NVIDIA’s DGX appliances are purpose-built computers for optimizing the use of GPU technology for computational workloads in AI fields like LLMs, data prep, and inference. The DGX B200 has shown a 15x increase in throughput compared to the DGX H100 and a 3x uptick in training performance. Previous DGX systems have proven extremely popular with students wishing to work with the high-powered, highly optimized system in things like benchmarking, experimentation, learning, and studies. We wish to continue putting the latest and greatest technology in the hands of eager students. Combined with our scheduling system, all CS students would have an equal opportunity to utilize this valuable learning resource.</t>
  </si>
  <si>
    <t>The College of Computing seeks TechFee funding to acquire NVIDIA's DGX B200 platform, enhancing students' access to industry-leading AI technologies. This initiative aligns with the Institute's values of prioritizing students and championing innovation, ensuring all CS students have equal opportunities to utilize this advanced tool for coursework and self-led experimentation.</t>
  </si>
  <si>
    <t>Garrett Briaud (gbriaud@gatech.edu)</t>
  </si>
  <si>
    <t>No</t>
  </si>
  <si>
    <t>HCE@CoC - High-Performance NVIDIA DGX Platform</t>
  </si>
  <si>
    <t>Primarily student usage</t>
  </si>
  <si>
    <t>Garrett Briaud</t>
  </si>
  <si>
    <t>Andrew Leonard</t>
  </si>
  <si>
    <t>Dist Lrng/Non-Atl</t>
  </si>
  <si>
    <t>sem</t>
  </si>
  <si>
    <t>All OMSCS enrolled students</t>
  </si>
  <si>
    <t>Current OMSCS enrollment</t>
  </si>
  <si>
    <t xml:space="preserve">8xDGX B200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</si>
</sst>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164" formatCode="&quot;$&quot;#,##0"/>
    <numFmt numFmtId="165" formatCode="@\ \ \ "/>
    <numFmt numFmtId="166" formatCode="[$-F800]dddd\,\ mmmm\ dd\,\ yyyy"/>
  </numFmts>
  <fonts count="27">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i/>
      <sz val="9"/>
      <name val="Arial"/>
      <family val="2"/>
    </font>
    <font>
      <b/>
      <sz val="9"/>
      <color rgb="FF002060"/>
      <name val="Arial"/>
      <family val="2"/>
    </font>
    <font>
      <b/>
      <sz val="11"/>
      <color theme="3" tint="-0.249977111117893"/>
      <name val="Arial"/>
      <family val="2"/>
    </font>
  </fonts>
  <fills count="6">
    <fill>
      <patternFill patternType="none"/>
    </fill>
    <fill>
      <patternFill patternType="gray125"/>
    </fill>
    <fill>
      <patternFill patternType="solid">
        <fgColor indexed="4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65">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3" fillId="0" borderId="30" xfId="0" applyNumberFormat="1" applyFont="1" applyBorder="1"/>
    <xf numFmtId="37" fontId="8" fillId="0" borderId="31" xfId="0" applyNumberFormat="1" applyFont="1" applyBorder="1"/>
    <xf numFmtId="37" fontId="5" fillId="0" borderId="31" xfId="0" applyNumberFormat="1" applyFont="1" applyBorder="1"/>
    <xf numFmtId="37" fontId="5" fillId="0" borderId="31" xfId="0" applyNumberFormat="1" applyFont="1" applyBorder="1" applyAlignment="1">
      <alignment horizontal="right"/>
    </xf>
    <xf numFmtId="37" fontId="5" fillId="0" borderId="31" xfId="0" quotePrefix="1" applyNumberFormat="1" applyFont="1" applyBorder="1" applyAlignment="1">
      <alignment horizontal="right"/>
    </xf>
    <xf numFmtId="37" fontId="14" fillId="0" borderId="32"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1" xfId="0" applyNumberFormat="1" applyFont="1" applyBorder="1"/>
    <xf numFmtId="37" fontId="3" fillId="0" borderId="32"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3" fillId="0" borderId="34"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6" fillId="0" borderId="9" xfId="0" applyNumberFormat="1" applyFont="1" applyBorder="1" applyProtection="1">
      <protection locked="0"/>
    </xf>
    <xf numFmtId="0" fontId="18" fillId="4" borderId="0" xfId="0" applyFont="1" applyFill="1"/>
    <xf numFmtId="37" fontId="19" fillId="4" borderId="0" xfId="0" applyNumberFormat="1" applyFont="1" applyFill="1"/>
    <xf numFmtId="0" fontId="17" fillId="4" borderId="0" xfId="0" applyFont="1" applyFill="1"/>
    <xf numFmtId="37" fontId="3" fillId="4" borderId="0" xfId="0" applyNumberFormat="1" applyFont="1" applyFill="1"/>
    <xf numFmtId="37" fontId="3" fillId="4" borderId="5" xfId="0" applyNumberFormat="1" applyFont="1" applyFill="1" applyBorder="1"/>
    <xf numFmtId="37" fontId="5" fillId="4" borderId="0" xfId="0" applyNumberFormat="1" applyFont="1" applyFill="1"/>
    <xf numFmtId="37" fontId="5" fillId="4" borderId="5" xfId="0" applyNumberFormat="1" applyFont="1" applyFill="1" applyBorder="1"/>
    <xf numFmtId="37" fontId="3" fillId="4" borderId="30" xfId="0" applyNumberFormat="1" applyFont="1" applyFill="1" applyBorder="1"/>
    <xf numFmtId="37" fontId="3" fillId="4" borderId="31" xfId="0" applyNumberFormat="1" applyFont="1" applyFill="1" applyBorder="1"/>
    <xf numFmtId="37" fontId="3" fillId="4" borderId="32" xfId="0" applyNumberFormat="1" applyFont="1" applyFill="1" applyBorder="1"/>
    <xf numFmtId="37" fontId="22" fillId="4" borderId="4" xfId="0" applyNumberFormat="1" applyFont="1" applyFill="1" applyBorder="1"/>
    <xf numFmtId="37" fontId="22" fillId="4" borderId="0" xfId="0" applyNumberFormat="1" applyFont="1" applyFill="1"/>
    <xf numFmtId="37" fontId="22" fillId="4" borderId="5" xfId="0" applyNumberFormat="1" applyFont="1" applyFill="1" applyBorder="1"/>
    <xf numFmtId="37" fontId="20" fillId="4" borderId="4" xfId="0" applyNumberFormat="1" applyFont="1" applyFill="1" applyBorder="1"/>
    <xf numFmtId="37" fontId="20" fillId="4" borderId="0" xfId="0" applyNumberFormat="1" applyFont="1" applyFill="1"/>
    <xf numFmtId="37" fontId="20" fillId="4" borderId="5" xfId="0" applyNumberFormat="1" applyFont="1" applyFill="1" applyBorder="1"/>
    <xf numFmtId="37" fontId="5" fillId="4" borderId="4" xfId="0" applyNumberFormat="1" applyFont="1" applyFill="1" applyBorder="1"/>
    <xf numFmtId="37" fontId="21" fillId="4" borderId="1" xfId="0" applyNumberFormat="1" applyFont="1" applyFill="1" applyBorder="1"/>
    <xf numFmtId="37" fontId="21" fillId="4" borderId="2" xfId="0" applyNumberFormat="1" applyFont="1" applyFill="1" applyBorder="1"/>
    <xf numFmtId="37" fontId="21" fillId="4" borderId="3" xfId="0" applyNumberFormat="1" applyFont="1" applyFill="1" applyBorder="1"/>
    <xf numFmtId="37" fontId="6" fillId="5" borderId="25" xfId="0" applyNumberFormat="1" applyFont="1" applyFill="1" applyBorder="1" applyProtection="1">
      <protection locked="0"/>
    </xf>
    <xf numFmtId="37" fontId="6" fillId="5" borderId="26" xfId="0" applyNumberFormat="1" applyFont="1" applyFill="1" applyBorder="1" applyProtection="1">
      <protection locked="0"/>
    </xf>
    <xf numFmtId="37" fontId="25" fillId="5" borderId="26" xfId="0" applyNumberFormat="1" applyFont="1" applyFill="1" applyBorder="1" applyProtection="1">
      <protection locked="0"/>
    </xf>
    <xf numFmtId="37" fontId="26" fillId="4" borderId="0" xfId="0" applyNumberFormat="1" applyFont="1" applyFill="1"/>
    <xf numFmtId="7" fontId="6" fillId="0" borderId="25" xfId="0" applyNumberFormat="1" applyFont="1" applyBorder="1"/>
    <xf numFmtId="37" fontId="3" fillId="4" borderId="35" xfId="0" applyNumberFormat="1" applyFont="1" applyFill="1" applyBorder="1" applyProtection="1">
      <protection locked="0"/>
    </xf>
    <xf numFmtId="37" fontId="3" fillId="4" borderId="14" xfId="0" applyNumberFormat="1" applyFont="1" applyFill="1" applyBorder="1" applyProtection="1">
      <protection locked="0"/>
    </xf>
    <xf numFmtId="166" fontId="23" fillId="4" borderId="14" xfId="0" applyNumberFormat="1" applyFont="1" applyFill="1" applyBorder="1" applyProtection="1">
      <protection locked="0"/>
    </xf>
    <xf numFmtId="166" fontId="3" fillId="4" borderId="14" xfId="0" applyNumberFormat="1" applyFont="1" applyFill="1" applyBorder="1" applyProtection="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3"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7" fontId="6" fillId="2" borderId="27" xfId="0" applyNumberFormat="1" applyFont="1" applyFill="1" applyBorder="1"/>
    <xf numFmtId="7" fontId="6" fillId="2" borderId="28" xfId="0" applyNumberFormat="1" applyFont="1" applyFill="1" applyBorder="1"/>
    <xf numFmtId="7" fontId="6" fillId="2" borderId="29" xfId="0" applyNumberFormat="1" applyFont="1" applyFill="1" applyBorder="1"/>
    <xf numFmtId="37" fontId="5" fillId="0" borderId="0" xfId="0" applyNumberFormat="1" applyFont="1" applyAlignment="1">
      <alignment vertical="top" wrapText="1"/>
    </xf>
    <xf numFmtId="0" fontId="5" fillId="0" borderId="0" xfId="0" applyFont="1" applyAlignment="1">
      <alignment vertical="top" wrapText="1"/>
    </xf>
    <xf numFmtId="37" fontId="23" fillId="4" borderId="35" xfId="0" applyNumberFormat="1" applyFont="1" applyFill="1" applyBorder="1" applyProtection="1">
      <protection locked="0"/>
    </xf>
    <xf numFmtId="37" fontId="23" fillId="4" borderId="14" xfId="0" applyNumberFormat="1" applyFont="1" applyFill="1" applyBorder="1" applyProtection="1">
      <protection locked="0"/>
    </xf>
    <xf numFmtId="37" fontId="5" fillId="0" borderId="20" xfId="0" applyNumberFormat="1" applyFont="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0" fontId="11" fillId="4" borderId="21" xfId="0" applyFont="1" applyFill="1" applyBorder="1" applyAlignment="1" applyProtection="1">
      <alignment vertical="top" wrapText="1"/>
      <protection locked="0"/>
    </xf>
    <xf numFmtId="0" fontId="11" fillId="4" borderId="13" xfId="0" applyFont="1" applyFill="1" applyBorder="1" applyAlignment="1" applyProtection="1">
      <alignment vertical="top" wrapText="1"/>
      <protection locked="0"/>
    </xf>
    <xf numFmtId="0" fontId="11" fillId="4" borderId="22" xfId="0" applyFont="1" applyFill="1" applyBorder="1" applyAlignment="1" applyProtection="1">
      <alignment vertical="top" wrapText="1"/>
      <protection locked="0"/>
    </xf>
    <xf numFmtId="0" fontId="11" fillId="4" borderId="23" xfId="0" applyFont="1" applyFill="1" applyBorder="1" applyAlignment="1" applyProtection="1">
      <alignment vertical="top" wrapText="1"/>
      <protection locked="0"/>
    </xf>
    <xf numFmtId="0" fontId="11" fillId="4" borderId="14" xfId="0" applyFont="1" applyFill="1" applyBorder="1" applyAlignment="1" applyProtection="1">
      <alignment vertical="top" wrapText="1"/>
      <protection locked="0"/>
    </xf>
    <xf numFmtId="0" fontId="11" fillId="4" borderId="24" xfId="0" applyFont="1" applyFill="1" applyBorder="1" applyAlignment="1" applyProtection="1">
      <alignment vertical="top" wrapText="1"/>
      <protection locked="0"/>
    </xf>
    <xf numFmtId="37" fontId="5" fillId="0" borderId="17" xfId="0" applyNumberFormat="1" applyFont="1" applyBorder="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Protection="1">
      <protection locked="0"/>
    </xf>
    <xf numFmtId="0" fontId="0" fillId="0" borderId="12" xfId="0" applyBorder="1" applyProtection="1">
      <protection locked="0"/>
    </xf>
    <xf numFmtId="164" fontId="6" fillId="0" borderId="9" xfId="0" applyNumberFormat="1" applyFont="1" applyBorder="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cellXfs>
  <cellStyles count="2">
    <cellStyle name="Normal" xfId="0" builtinId="0"/>
    <cellStyle name="Percent" xfId="1" builtinId="5"/>
  </cellStyles>
  <dxfs count="16">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dxf>
    <dxf>
      <font>
        <b val="0"/>
        <i val="0"/>
        <strike val="0"/>
        <condense val="0"/>
        <extend val="0"/>
        <outline val="0"/>
        <shadow val="0"/>
        <u val="none"/>
        <vertAlign val="baseline"/>
        <sz val="10"/>
        <color theme="3" tint="-0.249977111117893"/>
        <name val="Arial"/>
        <scheme val="none"/>
      </font>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N2:AA3" totalsRowShown="0" headerRowDxfId="15" dataDxfId="14">
  <autoFilter ref="N2:AA3" xr:uid="{00000000-0009-0000-0100-000001000000}"/>
  <tableColumns count="14">
    <tableColumn id="1" xr3:uid="{00000000-0010-0000-0000-000001000000}" name="Campus" dataDxfId="13">
      <calculatedColumnFormula>$D$8</calculatedColumnFormula>
    </tableColumn>
    <tableColumn id="2" xr3:uid="{00000000-0010-0000-0000-000002000000}" name="Evaluation #" dataDxfId="12"/>
    <tableColumn id="3" xr3:uid="{00000000-0010-0000-0000-000003000000}" name="Division" dataDxfId="11">
      <calculatedColumnFormula>$D$5</calculatedColumnFormula>
    </tableColumn>
    <tableColumn id="4" xr3:uid="{00000000-0010-0000-0000-000004000000}" name="Division/Unit" dataDxfId="10">
      <calculatedColumnFormula>$E$5</calculatedColumnFormula>
    </tableColumn>
    <tableColumn id="5" xr3:uid="{00000000-0010-0000-0000-000005000000}" name="Department #" dataDxfId="9"/>
    <tableColumn id="6" xr3:uid="{00000000-0010-0000-0000-000006000000}" name="Contact Person" dataDxfId="8">
      <calculatedColumnFormula>$D$16</calculatedColumnFormula>
    </tableColumn>
    <tableColumn id="7" xr3:uid="{00000000-0010-0000-0000-000007000000}" name="Additional Contact" dataDxfId="7">
      <calculatedColumnFormula>$D$17</calculatedColumnFormula>
    </tableColumn>
    <tableColumn id="8" xr3:uid="{00000000-0010-0000-0000-000008000000}" name="Proposal Title" dataDxfId="6">
      <calculatedColumnFormula>$D$6</calculatedColumnFormula>
    </tableColumn>
    <tableColumn id="9" xr3:uid="{00000000-0010-0000-0000-000009000000}" name="Student Impact" dataDxfId="5">
      <calculatedColumnFormula>$E$28</calculatedColumnFormula>
    </tableColumn>
    <tableColumn id="10" xr3:uid="{00000000-0010-0000-0000-00000A000000}" name="Award Request" dataDxfId="4">
      <calculatedColumnFormula>$G$7</calculatedColumnFormula>
    </tableColumn>
    <tableColumn id="11" xr3:uid="{00000000-0010-0000-0000-00000B000000}" name="Priority per Department" dataDxfId="3">
      <calculatedColumnFormula>$F$18</calculatedColumnFormula>
    </tableColumn>
    <tableColumn id="12" xr3:uid="{00000000-0010-0000-0000-00000C000000}" name="Priority per College" dataDxfId="2">
      <calculatedColumnFormula>$F$19</calculatedColumnFormula>
    </tableColumn>
    <tableColumn id="13" xr3:uid="{00000000-0010-0000-0000-00000D000000}" name="Actual Spend" dataDxfId="1"/>
    <tableColumn id="14" xr3:uid="{00000000-0010-0000-0000-00000E000000}"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4"/>
  <sheetViews>
    <sheetView showGridLines="0" tabSelected="1" topLeftCell="A28" zoomScale="140" zoomScaleNormal="140" workbookViewId="0">
      <selection activeCell="C66" sqref="C66"/>
    </sheetView>
  </sheetViews>
  <sheetFormatPr baseColWidth="10" defaultColWidth="9.1640625" defaultRowHeight="13"/>
  <cols>
    <col min="1" max="1" width="0.5" style="1" customWidth="1"/>
    <col min="2" max="2" width="3.5" style="1" customWidth="1"/>
    <col min="3" max="3" width="49.5" style="1" customWidth="1"/>
    <col min="4" max="4" width="9.5" style="1" customWidth="1"/>
    <col min="5" max="5" width="14.5" style="1" customWidth="1"/>
    <col min="6" max="6" width="5.1640625" style="1" customWidth="1"/>
    <col min="7" max="7" width="5" style="1" customWidth="1"/>
    <col min="8" max="8" width="5.1640625" style="1" customWidth="1"/>
    <col min="9" max="9" width="4.1640625" style="1" customWidth="1"/>
    <col min="10" max="10" width="6.5" style="1" customWidth="1"/>
    <col min="11" max="12" width="9.1640625" style="1"/>
    <col min="13" max="13" width="9.83203125" style="1" hidden="1" customWidth="1"/>
    <col min="14" max="14" width="10.6640625" style="1" hidden="1" customWidth="1"/>
    <col min="15" max="15" width="13.83203125" style="1" hidden="1" customWidth="1"/>
    <col min="16" max="16" width="10.1640625" style="1" hidden="1" customWidth="1"/>
    <col min="17" max="17" width="25.6640625" style="1" hidden="1" customWidth="1"/>
    <col min="18" max="18" width="15.33203125" style="1" hidden="1" customWidth="1"/>
    <col min="19" max="20" width="37.1640625" style="1" hidden="1" customWidth="1"/>
    <col min="21" max="21" width="57.83203125" style="1" hidden="1" customWidth="1"/>
    <col min="22" max="22" width="16.6640625" style="1" hidden="1" customWidth="1"/>
    <col min="23" max="23" width="9.33203125" style="1" hidden="1" customWidth="1"/>
    <col min="24" max="24" width="24.1640625" style="1" hidden="1" customWidth="1"/>
    <col min="25" max="25" width="20.1640625" style="1" hidden="1" customWidth="1"/>
    <col min="26" max="26" width="15" style="1" hidden="1" customWidth="1"/>
    <col min="27" max="27" width="12" style="1" hidden="1" customWidth="1"/>
    <col min="28" max="16384" width="9.1640625" style="1"/>
  </cols>
  <sheetData>
    <row r="1" spans="1:27" ht="5.25" customHeight="1" thickTop="1">
      <c r="A1" s="152"/>
      <c r="B1" s="153"/>
      <c r="C1" s="153"/>
      <c r="D1" s="153"/>
      <c r="E1" s="153"/>
      <c r="F1" s="153"/>
      <c r="G1" s="153"/>
      <c r="H1" s="153"/>
      <c r="I1" s="153"/>
      <c r="J1" s="154"/>
    </row>
    <row r="2" spans="1:27" ht="16">
      <c r="A2" s="155" t="s">
        <v>63</v>
      </c>
      <c r="B2" s="156"/>
      <c r="C2" s="156"/>
      <c r="D2" s="156"/>
      <c r="E2" s="156"/>
      <c r="F2" s="156"/>
      <c r="G2" s="156"/>
      <c r="H2" s="156"/>
      <c r="I2" s="156"/>
      <c r="J2" s="157"/>
      <c r="N2" s="1" t="s">
        <v>49</v>
      </c>
      <c r="O2" s="1" t="s">
        <v>50</v>
      </c>
      <c r="P2" s="1" t="s">
        <v>51</v>
      </c>
      <c r="Q2" s="1" t="s">
        <v>52</v>
      </c>
      <c r="R2" s="1" t="s">
        <v>53</v>
      </c>
      <c r="S2" s="1" t="s">
        <v>54</v>
      </c>
      <c r="T2" s="1" t="s">
        <v>55</v>
      </c>
      <c r="U2" s="1" t="s">
        <v>56</v>
      </c>
      <c r="V2" s="1" t="s">
        <v>57</v>
      </c>
      <c r="W2" s="1" t="s">
        <v>62</v>
      </c>
      <c r="X2" s="1" t="s">
        <v>58</v>
      </c>
      <c r="Y2" s="1" t="s">
        <v>59</v>
      </c>
      <c r="Z2" s="1" t="s">
        <v>60</v>
      </c>
      <c r="AA2" s="1" t="s">
        <v>61</v>
      </c>
    </row>
    <row r="3" spans="1:27" ht="14" thickBot="1">
      <c r="A3" s="158" t="s">
        <v>0</v>
      </c>
      <c r="B3" s="159"/>
      <c r="C3" s="159"/>
      <c r="D3" s="159"/>
      <c r="E3" s="159"/>
      <c r="F3" s="159"/>
      <c r="G3" s="159"/>
      <c r="H3" s="159"/>
      <c r="I3" s="159"/>
      <c r="J3" s="160"/>
      <c r="N3" s="1" t="str">
        <f>$D$8</f>
        <v>Dist Lrng/Non-Atl</v>
      </c>
      <c r="P3" s="1">
        <f>$D$5</f>
        <v>360</v>
      </c>
      <c r="Q3" s="1" t="str">
        <f>$E$5</f>
        <v>College of Computing</v>
      </c>
      <c r="S3" s="1" t="str">
        <f>$D$16</f>
        <v>Garrett Briaud (gbriaud@gatech.edu)</v>
      </c>
      <c r="T3" s="1" t="str">
        <f>$D$17</f>
        <v>Garrett Briaud (gbriaud@gatech.edu)</v>
      </c>
      <c r="U3" s="1" t="str">
        <f>$D$6</f>
        <v>HCE@CoC - High-Performance NVIDIA DGX Platform</v>
      </c>
      <c r="V3" s="1">
        <f>$E$28</f>
        <v>20466</v>
      </c>
      <c r="W3" s="1">
        <f>$G$7</f>
        <v>375602</v>
      </c>
      <c r="X3" s="1">
        <f>$F$18</f>
        <v>0</v>
      </c>
      <c r="Y3" s="1">
        <f>$F$19</f>
        <v>8</v>
      </c>
    </row>
    <row r="4" spans="1:27">
      <c r="A4" s="2"/>
      <c r="B4" s="3"/>
      <c r="C4" s="3"/>
      <c r="D4" s="3"/>
      <c r="E4" s="3"/>
      <c r="F4" s="3"/>
      <c r="G4" s="3"/>
      <c r="H4" s="3"/>
      <c r="I4" s="3"/>
      <c r="J4" s="4"/>
    </row>
    <row r="5" spans="1:27">
      <c r="A5" s="2"/>
      <c r="B5" s="5" t="s">
        <v>1</v>
      </c>
      <c r="C5" s="6" t="s">
        <v>2</v>
      </c>
      <c r="D5" s="70">
        <v>360</v>
      </c>
      <c r="E5" s="161" t="s">
        <v>65</v>
      </c>
      <c r="F5" s="161"/>
      <c r="G5" s="161"/>
      <c r="H5" s="161"/>
      <c r="I5" s="161"/>
      <c r="J5" s="4"/>
    </row>
    <row r="6" spans="1:27" ht="27" customHeight="1">
      <c r="A6" s="2"/>
      <c r="B6" s="3"/>
      <c r="C6" s="6" t="s">
        <v>3</v>
      </c>
      <c r="D6" s="162" t="s">
        <v>70</v>
      </c>
      <c r="E6" s="163"/>
      <c r="F6" s="163"/>
      <c r="G6" s="163"/>
      <c r="H6" s="163"/>
      <c r="I6" s="164"/>
      <c r="J6" s="4"/>
    </row>
    <row r="7" spans="1:27" ht="15" customHeight="1">
      <c r="A7" s="2"/>
      <c r="B7" s="3"/>
      <c r="C7" s="6" t="s">
        <v>4</v>
      </c>
      <c r="D7" s="7"/>
      <c r="E7" s="7"/>
      <c r="F7" s="7"/>
      <c r="G7" s="151">
        <f>F67</f>
        <v>375602</v>
      </c>
      <c r="H7" s="151"/>
      <c r="I7" s="151"/>
      <c r="J7" s="4"/>
    </row>
    <row r="8" spans="1:27" ht="15" customHeight="1">
      <c r="A8" s="2"/>
      <c r="B8" s="3"/>
      <c r="C8" s="6" t="s">
        <v>5</v>
      </c>
      <c r="D8" s="135" t="s">
        <v>74</v>
      </c>
      <c r="E8" s="136"/>
      <c r="F8" s="7"/>
      <c r="G8" s="8"/>
      <c r="H8" s="8"/>
      <c r="I8" s="8"/>
      <c r="J8" s="4"/>
    </row>
    <row r="9" spans="1:27" ht="17" customHeight="1">
      <c r="A9" s="2"/>
      <c r="B9" s="3"/>
      <c r="C9" s="6" t="s">
        <v>64</v>
      </c>
      <c r="D9" s="9"/>
      <c r="E9" s="10" t="s">
        <v>69</v>
      </c>
      <c r="F9" s="11"/>
      <c r="G9" s="137" t="s">
        <v>6</v>
      </c>
      <c r="H9" s="137"/>
      <c r="I9" s="8"/>
      <c r="J9" s="4"/>
    </row>
    <row r="10" spans="1:27" ht="17" customHeight="1">
      <c r="A10" s="2"/>
      <c r="B10" s="3"/>
      <c r="C10" s="6" t="s">
        <v>7</v>
      </c>
      <c r="D10" s="5"/>
      <c r="E10" s="12" t="s">
        <v>69</v>
      </c>
      <c r="F10" s="13"/>
      <c r="G10" s="138" t="s">
        <v>6</v>
      </c>
      <c r="H10" s="138"/>
      <c r="I10" s="13"/>
      <c r="J10" s="4"/>
    </row>
    <row r="11" spans="1:27" ht="23" customHeight="1">
      <c r="A11" s="2"/>
      <c r="B11" s="3"/>
      <c r="C11" s="14" t="s">
        <v>8</v>
      </c>
      <c r="D11" s="7"/>
      <c r="E11" s="139"/>
      <c r="F11" s="140"/>
      <c r="G11" s="140"/>
      <c r="H11" s="140"/>
      <c r="I11" s="141"/>
      <c r="J11" s="4"/>
    </row>
    <row r="12" spans="1:27" ht="18.75" customHeight="1">
      <c r="A12" s="2"/>
      <c r="B12" s="3"/>
      <c r="C12" s="5" t="s">
        <v>9</v>
      </c>
      <c r="D12" s="142"/>
      <c r="E12" s="142"/>
      <c r="F12" s="142"/>
      <c r="G12" s="142"/>
      <c r="H12" s="142"/>
      <c r="I12" s="5"/>
      <c r="J12" s="4"/>
      <c r="S12" s="15"/>
    </row>
    <row r="13" spans="1:27" ht="36" customHeight="1">
      <c r="A13" s="2"/>
      <c r="B13" s="3"/>
      <c r="C13" s="143" t="s">
        <v>67</v>
      </c>
      <c r="D13" s="144"/>
      <c r="E13" s="144"/>
      <c r="F13" s="144"/>
      <c r="G13" s="144"/>
      <c r="H13" s="144"/>
      <c r="I13" s="145"/>
      <c r="J13" s="4"/>
    </row>
    <row r="14" spans="1:27" ht="9" customHeight="1">
      <c r="A14" s="2"/>
      <c r="B14" s="3"/>
      <c r="C14" s="3"/>
      <c r="D14" s="5"/>
      <c r="E14" s="5"/>
      <c r="F14" s="5"/>
      <c r="G14" s="5"/>
      <c r="H14" s="5"/>
      <c r="I14" s="5"/>
      <c r="J14" s="4"/>
    </row>
    <row r="15" spans="1:27">
      <c r="A15" s="2"/>
      <c r="B15" s="3"/>
      <c r="C15" s="5" t="s">
        <v>10</v>
      </c>
      <c r="D15" s="146"/>
      <c r="E15" s="147"/>
      <c r="F15" s="147"/>
      <c r="G15" s="147"/>
      <c r="H15" s="147"/>
      <c r="I15" s="148"/>
      <c r="J15" s="4"/>
    </row>
    <row r="16" spans="1:27">
      <c r="A16" s="2"/>
      <c r="B16" s="3"/>
      <c r="C16" s="5" t="s">
        <v>11</v>
      </c>
      <c r="D16" s="146" t="s">
        <v>68</v>
      </c>
      <c r="E16" s="147"/>
      <c r="F16" s="147"/>
      <c r="G16" s="147"/>
      <c r="H16" s="147"/>
      <c r="I16" s="148"/>
      <c r="J16" s="4"/>
    </row>
    <row r="17" spans="1:10">
      <c r="A17" s="2"/>
      <c r="B17" s="3"/>
      <c r="C17" s="5" t="s">
        <v>12</v>
      </c>
      <c r="D17" s="146" t="s">
        <v>68</v>
      </c>
      <c r="E17" s="147"/>
      <c r="F17" s="147"/>
      <c r="G17" s="147"/>
      <c r="H17" s="147"/>
      <c r="I17" s="148"/>
      <c r="J17" s="4"/>
    </row>
    <row r="18" spans="1:10">
      <c r="A18" s="2"/>
      <c r="B18" s="3"/>
      <c r="C18" s="5" t="s">
        <v>13</v>
      </c>
      <c r="D18" s="3"/>
      <c r="E18" s="16" t="s">
        <v>14</v>
      </c>
      <c r="F18" s="13"/>
      <c r="G18" s="17" t="s">
        <v>15</v>
      </c>
      <c r="H18" s="13"/>
      <c r="I18" s="3"/>
      <c r="J18" s="4"/>
    </row>
    <row r="19" spans="1:10">
      <c r="A19" s="2"/>
      <c r="B19" s="3"/>
      <c r="C19" s="5" t="s">
        <v>16</v>
      </c>
      <c r="D19" s="3"/>
      <c r="E19" s="16" t="s">
        <v>14</v>
      </c>
      <c r="F19" s="13">
        <v>8</v>
      </c>
      <c r="G19" s="17" t="s">
        <v>15</v>
      </c>
      <c r="H19" s="13">
        <v>8</v>
      </c>
      <c r="I19" s="3"/>
      <c r="J19" s="4"/>
    </row>
    <row r="20" spans="1:10">
      <c r="A20" s="2"/>
      <c r="B20" s="18"/>
      <c r="C20" s="19"/>
      <c r="D20" s="18"/>
      <c r="E20" s="18"/>
      <c r="F20" s="18"/>
      <c r="G20" s="18"/>
      <c r="H20" s="18"/>
      <c r="I20" s="18"/>
      <c r="J20" s="20"/>
    </row>
    <row r="21" spans="1:10">
      <c r="A21" s="2"/>
      <c r="B21" s="3"/>
      <c r="C21" s="5"/>
      <c r="D21" s="3"/>
      <c r="E21" s="3"/>
      <c r="F21" s="3"/>
      <c r="G21" s="3"/>
      <c r="H21" s="3"/>
      <c r="I21" s="3"/>
      <c r="J21" s="4"/>
    </row>
    <row r="22" spans="1:10">
      <c r="A22" s="2"/>
      <c r="B22" s="5" t="s">
        <v>17</v>
      </c>
      <c r="C22" s="5" t="s">
        <v>18</v>
      </c>
      <c r="D22" s="5"/>
      <c r="E22" s="5"/>
      <c r="F22" s="5"/>
      <c r="G22" s="5"/>
      <c r="H22" s="5"/>
      <c r="I22" s="5"/>
      <c r="J22" s="4"/>
    </row>
    <row r="23" spans="1:10" ht="6.75" customHeight="1">
      <c r="A23" s="2"/>
      <c r="B23" s="5"/>
      <c r="C23" s="5"/>
      <c r="D23" s="5"/>
      <c r="E23" s="5"/>
      <c r="F23" s="5"/>
      <c r="G23" s="5"/>
      <c r="H23" s="5"/>
      <c r="I23" s="5"/>
      <c r="J23" s="4"/>
    </row>
    <row r="24" spans="1:10" ht="15">
      <c r="A24" s="2"/>
      <c r="B24" s="5"/>
      <c r="C24" s="21" t="s">
        <v>19</v>
      </c>
      <c r="D24" s="146" t="s">
        <v>76</v>
      </c>
      <c r="E24" s="149"/>
      <c r="F24" s="149"/>
      <c r="G24" s="149"/>
      <c r="H24" s="149"/>
      <c r="I24" s="150"/>
      <c r="J24" s="4"/>
    </row>
    <row r="25" spans="1:10" ht="5.25" customHeight="1">
      <c r="A25" s="2"/>
      <c r="B25" s="5"/>
      <c r="C25" s="21"/>
      <c r="D25" s="5"/>
      <c r="E25" s="19"/>
      <c r="F25" s="5"/>
      <c r="G25" s="5"/>
      <c r="H25" s="5"/>
      <c r="I25" s="5"/>
      <c r="J25" s="4"/>
    </row>
    <row r="26" spans="1:10">
      <c r="A26" s="2"/>
      <c r="B26" s="3"/>
      <c r="C26" s="21" t="s">
        <v>20</v>
      </c>
      <c r="D26" s="22" t="s">
        <v>21</v>
      </c>
      <c r="E26" s="23">
        <v>20466</v>
      </c>
      <c r="F26" s="24" t="s">
        <v>22</v>
      </c>
      <c r="G26" s="25" t="s">
        <v>75</v>
      </c>
      <c r="H26" s="134" t="s">
        <v>23</v>
      </c>
      <c r="I26" s="117"/>
      <c r="J26" s="26"/>
    </row>
    <row r="27" spans="1:10" ht="14" thickBot="1">
      <c r="A27" s="2"/>
      <c r="B27" s="3"/>
      <c r="C27" s="27"/>
      <c r="D27" s="28" t="s">
        <v>24</v>
      </c>
      <c r="E27" s="29"/>
      <c r="F27" s="30" t="s">
        <v>25</v>
      </c>
      <c r="G27" s="25"/>
      <c r="H27" s="134" t="s">
        <v>23</v>
      </c>
      <c r="I27" s="117"/>
      <c r="J27" s="26"/>
    </row>
    <row r="28" spans="1:10" ht="14" thickBot="1">
      <c r="A28" s="2"/>
      <c r="B28" s="3"/>
      <c r="C28" s="27"/>
      <c r="D28" s="28" t="s">
        <v>26</v>
      </c>
      <c r="E28" s="31">
        <f>SUM(E26:E27)</f>
        <v>20466</v>
      </c>
      <c r="F28" s="116"/>
      <c r="G28" s="117"/>
      <c r="H28" s="117"/>
      <c r="I28" s="117"/>
      <c r="J28" s="118"/>
    </row>
    <row r="29" spans="1:10">
      <c r="A29" s="2"/>
      <c r="B29" s="3"/>
      <c r="C29" s="34" t="s">
        <v>44</v>
      </c>
      <c r="D29" s="28"/>
      <c r="E29" s="38"/>
      <c r="F29" s="32"/>
      <c r="G29" s="32"/>
      <c r="H29" s="32"/>
      <c r="I29" s="32"/>
      <c r="J29" s="33"/>
    </row>
    <row r="30" spans="1:10" ht="15" customHeight="1">
      <c r="A30" s="2"/>
      <c r="B30" s="3"/>
      <c r="C30" s="128" t="s">
        <v>77</v>
      </c>
      <c r="D30" s="129"/>
      <c r="E30" s="129"/>
      <c r="F30" s="129"/>
      <c r="G30" s="129"/>
      <c r="H30" s="129"/>
      <c r="I30" s="130"/>
      <c r="J30" s="33"/>
    </row>
    <row r="31" spans="1:10" ht="15" customHeight="1">
      <c r="A31" s="2"/>
      <c r="B31" s="3"/>
      <c r="C31" s="131"/>
      <c r="D31" s="132"/>
      <c r="E31" s="132"/>
      <c r="F31" s="132"/>
      <c r="G31" s="132"/>
      <c r="H31" s="132"/>
      <c r="I31" s="133"/>
      <c r="J31" s="33"/>
    </row>
    <row r="32" spans="1:10">
      <c r="A32" s="2"/>
      <c r="B32" s="3"/>
      <c r="C32" s="27"/>
      <c r="D32" s="28"/>
      <c r="E32" s="32"/>
      <c r="F32" s="32"/>
      <c r="G32" s="32"/>
      <c r="H32" s="32"/>
      <c r="I32" s="32"/>
      <c r="J32" s="33"/>
    </row>
    <row r="33" spans="1:10">
      <c r="A33" s="2"/>
      <c r="B33" s="3"/>
      <c r="C33" s="34" t="s">
        <v>27</v>
      </c>
      <c r="D33" s="28"/>
      <c r="E33" s="32"/>
      <c r="F33" s="32"/>
      <c r="G33" s="32"/>
      <c r="H33" s="32"/>
      <c r="I33" s="32"/>
      <c r="J33" s="33"/>
    </row>
    <row r="34" spans="1:10" ht="15">
      <c r="A34" s="2"/>
      <c r="B34" s="3"/>
      <c r="C34" s="35"/>
      <c r="D34" s="28" t="s">
        <v>28</v>
      </c>
      <c r="E34" s="36">
        <v>0.9</v>
      </c>
      <c r="F34" s="32"/>
      <c r="G34" s="32"/>
      <c r="H34" s="32"/>
      <c r="I34" s="32"/>
      <c r="J34" s="33"/>
    </row>
    <row r="35" spans="1:10" ht="15">
      <c r="A35" s="2"/>
      <c r="B35" s="3"/>
      <c r="C35" s="35"/>
      <c r="D35" s="28" t="s">
        <v>29</v>
      </c>
      <c r="E35" s="36">
        <v>0.1</v>
      </c>
      <c r="F35" s="32"/>
      <c r="G35" s="32"/>
      <c r="H35" s="32"/>
      <c r="I35" s="32"/>
      <c r="J35" s="33"/>
    </row>
    <row r="36" spans="1:10" ht="15">
      <c r="A36" s="2"/>
      <c r="B36" s="3"/>
      <c r="C36" s="35"/>
      <c r="D36" s="28" t="s">
        <v>30</v>
      </c>
      <c r="E36" s="36"/>
      <c r="F36" s="32"/>
      <c r="G36" s="32"/>
      <c r="H36" s="32"/>
      <c r="I36" s="32"/>
      <c r="J36" s="33"/>
    </row>
    <row r="37" spans="1:10" ht="15">
      <c r="A37" s="2"/>
      <c r="B37" s="3"/>
      <c r="C37" s="35"/>
      <c r="D37" s="28" t="s">
        <v>26</v>
      </c>
      <c r="E37" s="37">
        <f>SUM(E34:E36)</f>
        <v>1</v>
      </c>
      <c r="F37" s="32"/>
      <c r="G37" s="32"/>
      <c r="H37" s="32"/>
      <c r="I37" s="32"/>
      <c r="J37" s="33"/>
    </row>
    <row r="38" spans="1:10">
      <c r="A38" s="2"/>
      <c r="B38" s="3"/>
      <c r="C38" s="34" t="s">
        <v>31</v>
      </c>
      <c r="D38" s="28"/>
      <c r="E38" s="38"/>
      <c r="F38" s="32"/>
      <c r="G38" s="32"/>
      <c r="H38" s="32"/>
      <c r="I38" s="32"/>
      <c r="J38" s="33"/>
    </row>
    <row r="39" spans="1:10" ht="15" customHeight="1">
      <c r="A39" s="2"/>
      <c r="B39" s="3"/>
      <c r="C39" s="119" t="s">
        <v>71</v>
      </c>
      <c r="D39" s="120"/>
      <c r="E39" s="120"/>
      <c r="F39" s="120"/>
      <c r="G39" s="120"/>
      <c r="H39" s="120"/>
      <c r="I39" s="121"/>
      <c r="J39" s="33"/>
    </row>
    <row r="40" spans="1:10" ht="15" customHeight="1">
      <c r="A40" s="2"/>
      <c r="B40" s="3"/>
      <c r="C40" s="122"/>
      <c r="D40" s="123"/>
      <c r="E40" s="123"/>
      <c r="F40" s="123"/>
      <c r="G40" s="123"/>
      <c r="H40" s="123"/>
      <c r="I40" s="124"/>
      <c r="J40" s="33"/>
    </row>
    <row r="41" spans="1:10">
      <c r="A41" s="2"/>
      <c r="B41" s="34" t="s">
        <v>32</v>
      </c>
      <c r="C41" s="34"/>
      <c r="D41" s="34"/>
      <c r="E41" s="34"/>
      <c r="F41" s="32"/>
      <c r="G41" s="32"/>
      <c r="H41" s="32"/>
      <c r="I41" s="32"/>
      <c r="J41" s="4"/>
    </row>
    <row r="42" spans="1:10">
      <c r="A42" s="2"/>
      <c r="B42" s="18"/>
      <c r="C42" s="18"/>
      <c r="D42" s="39"/>
      <c r="E42" s="39"/>
      <c r="F42" s="39"/>
      <c r="G42" s="39"/>
      <c r="H42" s="39"/>
      <c r="I42" s="39"/>
      <c r="J42" s="20"/>
    </row>
    <row r="43" spans="1:10" s="40" customFormat="1" ht="12.75" customHeight="1">
      <c r="A43" s="2"/>
      <c r="B43" s="34"/>
      <c r="C43" s="34"/>
      <c r="D43" s="34"/>
      <c r="E43" s="34"/>
      <c r="F43" s="34"/>
      <c r="G43" s="34"/>
      <c r="H43" s="34"/>
      <c r="I43" s="34"/>
      <c r="J43" s="4"/>
    </row>
    <row r="44" spans="1:10" ht="102" customHeight="1">
      <c r="A44" s="2"/>
      <c r="B44" s="41" t="s">
        <v>33</v>
      </c>
      <c r="C44" s="125" t="s">
        <v>40</v>
      </c>
      <c r="D44" s="125"/>
      <c r="E44" s="125"/>
      <c r="F44" s="125"/>
      <c r="G44" s="125"/>
      <c r="H44" s="125"/>
      <c r="I44" s="42"/>
      <c r="J44" s="4"/>
    </row>
    <row r="45" spans="1:10" ht="1" customHeight="1">
      <c r="A45" s="2"/>
      <c r="B45" s="3"/>
      <c r="C45" s="3"/>
      <c r="D45" s="3"/>
      <c r="E45" s="3"/>
      <c r="F45" s="3"/>
      <c r="G45" s="3"/>
      <c r="H45" s="3"/>
      <c r="I45" s="3"/>
      <c r="J45" s="4"/>
    </row>
    <row r="46" spans="1:10" ht="39">
      <c r="A46" s="2"/>
      <c r="B46" s="3"/>
      <c r="C46" s="43"/>
      <c r="D46" s="44" t="s">
        <v>34</v>
      </c>
      <c r="E46" s="44" t="s">
        <v>35</v>
      </c>
      <c r="F46" s="126" t="s">
        <v>36</v>
      </c>
      <c r="G46" s="126"/>
      <c r="H46" s="126"/>
      <c r="I46" s="45"/>
      <c r="J46" s="4"/>
    </row>
    <row r="47" spans="1:10" ht="6.75" customHeight="1">
      <c r="A47" s="2"/>
      <c r="B47" s="3"/>
      <c r="C47" s="3"/>
      <c r="D47" s="3"/>
      <c r="E47" s="3"/>
      <c r="F47" s="127"/>
      <c r="G47" s="127"/>
      <c r="H47" s="127"/>
      <c r="I47" s="3"/>
      <c r="J47" s="4"/>
    </row>
    <row r="48" spans="1:10">
      <c r="A48" s="2"/>
      <c r="B48" s="3"/>
      <c r="C48" s="91" t="s">
        <v>78</v>
      </c>
      <c r="D48" s="46">
        <v>1</v>
      </c>
      <c r="E48" s="47">
        <v>510673.63</v>
      </c>
      <c r="F48" s="95">
        <v>375602</v>
      </c>
      <c r="G48" s="95"/>
      <c r="H48" s="95"/>
      <c r="I48" s="3"/>
      <c r="J48" s="4"/>
    </row>
    <row r="49" spans="1:10" hidden="1">
      <c r="A49" s="2"/>
      <c r="B49" s="3"/>
      <c r="C49" s="46"/>
      <c r="D49" s="48"/>
      <c r="E49" s="47"/>
      <c r="F49" s="95">
        <f t="shared" ref="F49:F66" si="0">D49*E49</f>
        <v>0</v>
      </c>
      <c r="G49" s="95"/>
      <c r="H49" s="95"/>
      <c r="I49" s="3"/>
      <c r="J49" s="4"/>
    </row>
    <row r="50" spans="1:10" hidden="1">
      <c r="A50" s="2"/>
      <c r="B50" s="3"/>
      <c r="C50" s="46"/>
      <c r="D50" s="48"/>
      <c r="E50" s="47"/>
      <c r="F50" s="95">
        <f t="shared" si="0"/>
        <v>0</v>
      </c>
      <c r="G50" s="95"/>
      <c r="H50" s="95"/>
      <c r="I50" s="3"/>
      <c r="J50" s="4"/>
    </row>
    <row r="51" spans="1:10" hidden="1">
      <c r="A51" s="2"/>
      <c r="B51" s="3"/>
      <c r="C51" s="91"/>
      <c r="D51" s="48"/>
      <c r="E51" s="47"/>
      <c r="F51" s="95">
        <f t="shared" si="0"/>
        <v>0</v>
      </c>
      <c r="G51" s="95"/>
      <c r="H51" s="95"/>
      <c r="I51" s="3"/>
      <c r="J51" s="4"/>
    </row>
    <row r="52" spans="1:10" hidden="1">
      <c r="A52" s="2"/>
      <c r="B52" s="3"/>
      <c r="C52" s="91"/>
      <c r="D52" s="48"/>
      <c r="E52" s="47"/>
      <c r="F52" s="95">
        <f t="shared" si="0"/>
        <v>0</v>
      </c>
      <c r="G52" s="95"/>
      <c r="H52" s="95"/>
      <c r="I52" s="3"/>
      <c r="J52" s="4"/>
    </row>
    <row r="53" spans="1:10" hidden="1">
      <c r="A53" s="2"/>
      <c r="B53" s="3"/>
      <c r="C53" s="91"/>
      <c r="D53" s="48"/>
      <c r="E53" s="47"/>
      <c r="F53" s="95">
        <f t="shared" si="0"/>
        <v>0</v>
      </c>
      <c r="G53" s="95"/>
      <c r="H53" s="95"/>
      <c r="I53" s="3"/>
      <c r="J53" s="4"/>
    </row>
    <row r="54" spans="1:10" hidden="1">
      <c r="A54" s="2"/>
      <c r="B54" s="3"/>
      <c r="C54" s="46"/>
      <c r="D54" s="48"/>
      <c r="E54" s="47"/>
      <c r="F54" s="95">
        <f t="shared" si="0"/>
        <v>0</v>
      </c>
      <c r="G54" s="95"/>
      <c r="H54" s="95"/>
      <c r="I54" s="3"/>
      <c r="J54" s="4"/>
    </row>
    <row r="55" spans="1:10" hidden="1">
      <c r="A55" s="2"/>
      <c r="B55" s="3"/>
      <c r="C55" s="92"/>
      <c r="D55" s="48"/>
      <c r="E55" s="47"/>
      <c r="F55" s="95">
        <f t="shared" si="0"/>
        <v>0</v>
      </c>
      <c r="G55" s="95"/>
      <c r="H55" s="95"/>
      <c r="I55" s="3"/>
      <c r="J55" s="4"/>
    </row>
    <row r="56" spans="1:10" hidden="1">
      <c r="A56" s="2"/>
      <c r="B56" s="3"/>
      <c r="C56" s="92"/>
      <c r="D56" s="48"/>
      <c r="E56" s="47"/>
      <c r="F56" s="95">
        <f t="shared" si="0"/>
        <v>0</v>
      </c>
      <c r="G56" s="95"/>
      <c r="H56" s="95"/>
      <c r="I56" s="3"/>
      <c r="J56" s="4"/>
    </row>
    <row r="57" spans="1:10" hidden="1">
      <c r="A57" s="2"/>
      <c r="B57" s="3"/>
      <c r="C57" s="93"/>
      <c r="D57" s="48"/>
      <c r="E57" s="47"/>
      <c r="F57" s="95">
        <f t="shared" si="0"/>
        <v>0</v>
      </c>
      <c r="G57" s="95"/>
      <c r="H57" s="95"/>
      <c r="I57" s="3"/>
      <c r="J57" s="4"/>
    </row>
    <row r="58" spans="1:10" hidden="1">
      <c r="A58" s="2"/>
      <c r="B58" s="3"/>
      <c r="C58" s="93"/>
      <c r="D58" s="48"/>
      <c r="E58" s="47"/>
      <c r="F58" s="95">
        <f t="shared" si="0"/>
        <v>0</v>
      </c>
      <c r="G58" s="95"/>
      <c r="H58" s="95"/>
      <c r="I58" s="3"/>
      <c r="J58" s="4"/>
    </row>
    <row r="59" spans="1:10" hidden="1">
      <c r="A59" s="2"/>
      <c r="B59" s="3"/>
      <c r="C59" s="93"/>
      <c r="D59" s="48"/>
      <c r="E59" s="49"/>
      <c r="F59" s="95">
        <f t="shared" si="0"/>
        <v>0</v>
      </c>
      <c r="G59" s="95"/>
      <c r="H59" s="95"/>
      <c r="I59" s="3"/>
      <c r="J59" s="4"/>
    </row>
    <row r="60" spans="1:10" hidden="1">
      <c r="A60" s="2"/>
      <c r="B60" s="3"/>
      <c r="C60" s="93"/>
      <c r="D60" s="48"/>
      <c r="E60" s="47"/>
      <c r="F60" s="95">
        <f t="shared" si="0"/>
        <v>0</v>
      </c>
      <c r="G60" s="95"/>
      <c r="H60" s="95"/>
      <c r="I60" s="3"/>
      <c r="J60" s="4"/>
    </row>
    <row r="61" spans="1:10" hidden="1">
      <c r="A61" s="2"/>
      <c r="B61" s="3"/>
      <c r="C61" s="92"/>
      <c r="D61" s="48"/>
      <c r="E61" s="47"/>
      <c r="F61" s="95">
        <f t="shared" si="0"/>
        <v>0</v>
      </c>
      <c r="G61" s="95"/>
      <c r="H61" s="95"/>
      <c r="I61" s="3"/>
      <c r="J61" s="4"/>
    </row>
    <row r="62" spans="1:10" hidden="1">
      <c r="A62" s="2"/>
      <c r="B62" s="3"/>
      <c r="C62" s="92"/>
      <c r="D62" s="48"/>
      <c r="E62" s="47"/>
      <c r="F62" s="95">
        <f t="shared" si="0"/>
        <v>0</v>
      </c>
      <c r="G62" s="95"/>
      <c r="H62" s="95"/>
      <c r="I62" s="3"/>
      <c r="J62" s="4"/>
    </row>
    <row r="63" spans="1:10" hidden="1">
      <c r="A63" s="2"/>
      <c r="B63" s="3"/>
      <c r="C63" s="48"/>
      <c r="D63" s="48"/>
      <c r="E63" s="47"/>
      <c r="F63" s="95">
        <f t="shared" si="0"/>
        <v>0</v>
      </c>
      <c r="G63" s="95"/>
      <c r="H63" s="95"/>
      <c r="I63" s="3"/>
      <c r="J63" s="4"/>
    </row>
    <row r="64" spans="1:10" hidden="1">
      <c r="A64" s="2"/>
      <c r="B64" s="3"/>
      <c r="C64" s="92"/>
      <c r="D64" s="48"/>
      <c r="E64" s="47"/>
      <c r="F64" s="95">
        <f t="shared" si="0"/>
        <v>0</v>
      </c>
      <c r="G64" s="95"/>
      <c r="H64" s="95"/>
      <c r="I64" s="3"/>
      <c r="J64" s="4"/>
    </row>
    <row r="65" spans="1:11" hidden="1">
      <c r="A65" s="2"/>
      <c r="B65" s="3"/>
      <c r="C65" s="48"/>
      <c r="D65" s="48"/>
      <c r="E65" s="47"/>
      <c r="F65" s="95">
        <f t="shared" si="0"/>
        <v>0</v>
      </c>
      <c r="G65" s="95"/>
      <c r="H65" s="95"/>
      <c r="I65" s="3"/>
      <c r="J65" s="4"/>
    </row>
    <row r="66" spans="1:11">
      <c r="A66" s="2"/>
      <c r="B66" s="3"/>
      <c r="C66" s="48"/>
      <c r="D66" s="48"/>
      <c r="E66" s="47"/>
      <c r="F66" s="95">
        <f t="shared" si="0"/>
        <v>0</v>
      </c>
      <c r="G66" s="95"/>
      <c r="H66" s="95"/>
      <c r="I66" s="3"/>
      <c r="J66" s="4"/>
    </row>
    <row r="67" spans="1:11" ht="14" thickBot="1">
      <c r="A67" s="2"/>
      <c r="B67" s="3"/>
      <c r="C67" s="5" t="s">
        <v>37</v>
      </c>
      <c r="D67" s="5"/>
      <c r="E67" s="5"/>
      <c r="F67" s="109">
        <f>SUM(F48:H66)</f>
        <v>375602</v>
      </c>
      <c r="G67" s="110"/>
      <c r="H67" s="111"/>
      <c r="I67" s="3"/>
      <c r="J67" s="4"/>
    </row>
    <row r="68" spans="1:11" ht="15.75" customHeight="1" thickTop="1" thickBot="1">
      <c r="A68" s="50"/>
      <c r="B68" s="51" t="s">
        <v>38</v>
      </c>
      <c r="C68" s="52"/>
      <c r="D68" s="52"/>
      <c r="E68" s="52"/>
      <c r="F68" s="53"/>
      <c r="G68" s="53"/>
      <c r="H68" s="53"/>
      <c r="I68" s="54"/>
      <c r="J68" s="55"/>
    </row>
    <row r="69" spans="1:11" ht="15" thickTop="1" thickBot="1">
      <c r="B69" s="3"/>
      <c r="C69" s="3"/>
      <c r="D69" s="3"/>
      <c r="E69" s="3"/>
      <c r="F69" s="3"/>
      <c r="G69" s="3"/>
      <c r="H69" s="3"/>
      <c r="I69" s="3"/>
    </row>
    <row r="70" spans="1:11" ht="14" thickTop="1">
      <c r="A70" s="56"/>
      <c r="B70" s="57"/>
      <c r="C70" s="57"/>
      <c r="D70" s="57"/>
      <c r="E70" s="57"/>
      <c r="F70" s="57"/>
      <c r="G70" s="57"/>
      <c r="H70" s="58"/>
      <c r="I70" s="58"/>
      <c r="J70" s="59"/>
    </row>
    <row r="71" spans="1:11" ht="72" customHeight="1">
      <c r="A71" s="2"/>
      <c r="B71" s="41" t="s">
        <v>39</v>
      </c>
      <c r="C71" s="112" t="s">
        <v>41</v>
      </c>
      <c r="D71" s="113"/>
      <c r="E71" s="113"/>
      <c r="F71" s="113"/>
      <c r="G71" s="113"/>
      <c r="H71" s="113"/>
      <c r="I71" s="113"/>
      <c r="J71" s="4"/>
    </row>
    <row r="72" spans="1:11" ht="142.25" customHeight="1">
      <c r="A72" s="2"/>
      <c r="B72" s="3"/>
      <c r="C72" s="100" t="s">
        <v>66</v>
      </c>
      <c r="D72" s="101"/>
      <c r="E72" s="101"/>
      <c r="F72" s="101"/>
      <c r="G72" s="101"/>
      <c r="H72" s="101"/>
      <c r="I72" s="102"/>
      <c r="J72" s="4"/>
    </row>
    <row r="73" spans="1:11" ht="31" customHeight="1">
      <c r="A73" s="2"/>
      <c r="B73" s="3"/>
      <c r="C73" s="103"/>
      <c r="D73" s="104"/>
      <c r="E73" s="104"/>
      <c r="F73" s="104"/>
      <c r="G73" s="104"/>
      <c r="H73" s="104"/>
      <c r="I73" s="105"/>
      <c r="J73" s="4"/>
    </row>
    <row r="74" spans="1:11" ht="23" customHeight="1">
      <c r="A74" s="2"/>
      <c r="B74" s="3"/>
      <c r="C74" s="103"/>
      <c r="D74" s="104"/>
      <c r="E74" s="104"/>
      <c r="F74" s="104"/>
      <c r="G74" s="104"/>
      <c r="H74" s="104"/>
      <c r="I74" s="105"/>
      <c r="J74" s="4"/>
    </row>
    <row r="75" spans="1:11" ht="28.75" hidden="1" customHeight="1">
      <c r="A75" s="2"/>
      <c r="B75" s="3"/>
      <c r="C75" s="103"/>
      <c r="D75" s="104"/>
      <c r="E75" s="104"/>
      <c r="F75" s="104"/>
      <c r="G75" s="104"/>
      <c r="H75" s="104"/>
      <c r="I75" s="105"/>
      <c r="J75" s="4"/>
    </row>
    <row r="76" spans="1:11" ht="41.5" customHeight="1">
      <c r="A76" s="2"/>
      <c r="B76" s="3"/>
      <c r="C76" s="106"/>
      <c r="D76" s="107"/>
      <c r="E76" s="107"/>
      <c r="F76" s="107"/>
      <c r="G76" s="107"/>
      <c r="H76" s="107"/>
      <c r="I76" s="108"/>
      <c r="J76" s="4"/>
    </row>
    <row r="77" spans="1:11" ht="20.75" customHeight="1">
      <c r="A77" s="2"/>
      <c r="B77" s="3"/>
      <c r="C77" s="60"/>
      <c r="D77" s="60"/>
      <c r="E77" s="60"/>
      <c r="F77" s="60"/>
      <c r="G77" s="60"/>
      <c r="H77" s="60"/>
      <c r="I77" s="60"/>
      <c r="J77" s="4"/>
    </row>
    <row r="78" spans="1:11" ht="15.75" customHeight="1" thickBot="1">
      <c r="A78" s="50"/>
      <c r="B78" s="51" t="s">
        <v>38</v>
      </c>
      <c r="C78" s="61"/>
      <c r="D78" s="61"/>
      <c r="E78" s="61"/>
      <c r="F78" s="61"/>
      <c r="G78" s="61"/>
      <c r="H78" s="61"/>
      <c r="I78" s="61"/>
      <c r="J78" s="62"/>
    </row>
    <row r="79" spans="1:11" ht="15" thickTop="1" thickBot="1">
      <c r="B79" s="66"/>
      <c r="C79" s="66"/>
      <c r="D79" s="66"/>
      <c r="E79" s="66"/>
      <c r="F79" s="66"/>
      <c r="G79" s="66"/>
      <c r="H79" s="66"/>
      <c r="I79" s="66"/>
      <c r="J79" s="66"/>
    </row>
    <row r="80" spans="1:11" ht="14" thickTop="1">
      <c r="A80" s="4"/>
      <c r="B80" s="71" t="s">
        <v>45</v>
      </c>
      <c r="C80" s="72"/>
      <c r="D80" s="72"/>
      <c r="E80" s="72"/>
      <c r="F80" s="72"/>
      <c r="G80" s="72"/>
      <c r="H80" s="72"/>
      <c r="I80" s="72"/>
      <c r="J80" s="72"/>
      <c r="K80" s="2"/>
    </row>
    <row r="81" spans="1:10">
      <c r="A81" s="4"/>
      <c r="B81" s="73"/>
      <c r="C81" s="74"/>
      <c r="D81" s="74"/>
      <c r="E81" s="74"/>
      <c r="F81" s="74"/>
      <c r="G81" s="74"/>
      <c r="H81" s="74"/>
      <c r="I81" s="74"/>
      <c r="J81" s="75"/>
    </row>
    <row r="82" spans="1:10">
      <c r="A82" s="4"/>
      <c r="B82" s="73"/>
      <c r="C82" s="74"/>
      <c r="D82" s="74"/>
      <c r="E82" s="74"/>
      <c r="F82" s="74"/>
      <c r="G82" s="74"/>
      <c r="H82" s="74"/>
      <c r="I82" s="74"/>
      <c r="J82" s="75"/>
    </row>
    <row r="83" spans="1:10">
      <c r="A83" s="4"/>
      <c r="B83" s="114" t="s">
        <v>72</v>
      </c>
      <c r="C83" s="115"/>
      <c r="D83" s="76"/>
      <c r="E83" s="98">
        <v>45715</v>
      </c>
      <c r="F83" s="98"/>
      <c r="G83" s="98"/>
      <c r="H83" s="98"/>
      <c r="I83" s="98"/>
      <c r="J83" s="75"/>
    </row>
    <row r="84" spans="1:10" s="3" customFormat="1" ht="12">
      <c r="A84" s="26"/>
      <c r="B84" s="76" t="s">
        <v>46</v>
      </c>
      <c r="C84" s="76"/>
      <c r="D84" s="76"/>
      <c r="E84" s="76" t="s">
        <v>42</v>
      </c>
      <c r="F84" s="76"/>
      <c r="G84" s="76"/>
      <c r="H84" s="76"/>
      <c r="I84" s="76"/>
      <c r="J84" s="77"/>
    </row>
    <row r="85" spans="1:10" ht="14" thickBot="1">
      <c r="A85" s="4"/>
      <c r="B85" s="78"/>
      <c r="C85" s="79"/>
      <c r="D85" s="79"/>
      <c r="E85" s="79"/>
      <c r="F85" s="79"/>
      <c r="G85" s="79"/>
      <c r="H85" s="79"/>
      <c r="I85" s="79"/>
      <c r="J85" s="80"/>
    </row>
    <row r="86" spans="1:10" ht="15" thickTop="1" thickBot="1">
      <c r="B86" s="66"/>
      <c r="C86" s="66"/>
      <c r="D86" s="66"/>
      <c r="E86" s="66"/>
      <c r="G86" s="66"/>
      <c r="H86" s="66"/>
      <c r="I86" s="66"/>
      <c r="J86" s="66"/>
    </row>
    <row r="87" spans="1:10" s="64" customFormat="1" thickTop="1">
      <c r="A87" s="69"/>
      <c r="B87" s="88" t="s">
        <v>43</v>
      </c>
      <c r="C87" s="89"/>
      <c r="D87" s="89"/>
      <c r="E87" s="89"/>
      <c r="F87" s="89"/>
      <c r="G87" s="89"/>
      <c r="H87" s="89"/>
      <c r="I87" s="89"/>
      <c r="J87" s="90"/>
    </row>
    <row r="88" spans="1:10" s="65" customFormat="1" ht="10">
      <c r="A88" s="67"/>
      <c r="B88" s="81" t="s">
        <v>47</v>
      </c>
      <c r="C88" s="82"/>
      <c r="D88" s="82"/>
      <c r="E88" s="82"/>
      <c r="F88" s="82"/>
      <c r="G88" s="82"/>
      <c r="H88" s="82"/>
      <c r="I88" s="82"/>
      <c r="J88" s="83"/>
    </row>
    <row r="89" spans="1:10" s="63" customFormat="1" ht="11">
      <c r="A89" s="68"/>
      <c r="B89" s="84"/>
      <c r="C89" s="85"/>
      <c r="D89" s="85"/>
      <c r="E89" s="85"/>
      <c r="F89" s="85"/>
      <c r="G89" s="85"/>
      <c r="H89" s="85"/>
      <c r="I89" s="85"/>
      <c r="J89" s="86"/>
    </row>
    <row r="90" spans="1:10" s="63" customFormat="1" ht="14">
      <c r="A90" s="68"/>
      <c r="B90" s="84"/>
      <c r="C90" s="94"/>
      <c r="D90" s="85"/>
      <c r="E90" s="85"/>
      <c r="F90" s="85"/>
      <c r="G90" s="85"/>
      <c r="H90" s="85"/>
      <c r="I90" s="85"/>
      <c r="J90" s="86"/>
    </row>
    <row r="91" spans="1:10" s="63" customFormat="1">
      <c r="A91" s="68"/>
      <c r="B91" s="96" t="s">
        <v>73</v>
      </c>
      <c r="C91" s="97"/>
      <c r="D91" s="74"/>
      <c r="E91" s="99">
        <v>45715</v>
      </c>
      <c r="F91" s="99"/>
      <c r="G91" s="99"/>
      <c r="H91" s="99"/>
      <c r="I91" s="99"/>
      <c r="J91" s="86"/>
    </row>
    <row r="92" spans="1:10">
      <c r="A92" s="4"/>
      <c r="B92" s="87" t="s">
        <v>48</v>
      </c>
      <c r="C92" s="76"/>
      <c r="D92" s="74"/>
      <c r="E92" s="76" t="s">
        <v>42</v>
      </c>
      <c r="F92" s="74"/>
      <c r="G92" s="74"/>
      <c r="H92" s="74"/>
      <c r="I92" s="74"/>
      <c r="J92" s="75"/>
    </row>
    <row r="93" spans="1:10" ht="14" thickBot="1">
      <c r="A93" s="4"/>
      <c r="B93" s="78"/>
      <c r="C93" s="79"/>
      <c r="D93" s="79"/>
      <c r="E93" s="79"/>
      <c r="F93" s="79"/>
      <c r="G93" s="79"/>
      <c r="H93" s="79"/>
      <c r="I93" s="79"/>
      <c r="J93" s="80"/>
    </row>
    <row r="94" spans="1:10" ht="14" thickTop="1"/>
  </sheetData>
  <mergeCells count="50">
    <mergeCell ref="G7:I7"/>
    <mergeCell ref="A1:J1"/>
    <mergeCell ref="A2:J2"/>
    <mergeCell ref="A3:J3"/>
    <mergeCell ref="E5:I5"/>
    <mergeCell ref="D6:I6"/>
    <mergeCell ref="H27:I27"/>
    <mergeCell ref="D8:E8"/>
    <mergeCell ref="G9:H9"/>
    <mergeCell ref="G10:H10"/>
    <mergeCell ref="E11:I11"/>
    <mergeCell ref="D12:H12"/>
    <mergeCell ref="C13:I13"/>
    <mergeCell ref="D15:I15"/>
    <mergeCell ref="D16:I16"/>
    <mergeCell ref="D17:I17"/>
    <mergeCell ref="D24:I24"/>
    <mergeCell ref="H26:I26"/>
    <mergeCell ref="F48:H48"/>
    <mergeCell ref="F49:H49"/>
    <mergeCell ref="F54:H54"/>
    <mergeCell ref="F55:H55"/>
    <mergeCell ref="F56:H56"/>
    <mergeCell ref="F50:H50"/>
    <mergeCell ref="F51:H51"/>
    <mergeCell ref="F52:H52"/>
    <mergeCell ref="F53:H53"/>
    <mergeCell ref="F28:J28"/>
    <mergeCell ref="C39:I40"/>
    <mergeCell ref="C44:H44"/>
    <mergeCell ref="F46:H46"/>
    <mergeCell ref="F47:H47"/>
    <mergeCell ref="C30:I31"/>
    <mergeCell ref="B91:C91"/>
    <mergeCell ref="E83:I83"/>
    <mergeCell ref="E91:I91"/>
    <mergeCell ref="C72:I76"/>
    <mergeCell ref="F66:H66"/>
    <mergeCell ref="F67:H67"/>
    <mergeCell ref="C71:I71"/>
    <mergeCell ref="B83:C83"/>
    <mergeCell ref="F58:H58"/>
    <mergeCell ref="F57:H57"/>
    <mergeCell ref="F64:H64"/>
    <mergeCell ref="F65:H65"/>
    <mergeCell ref="F59:H59"/>
    <mergeCell ref="F60:H60"/>
    <mergeCell ref="F61:H61"/>
    <mergeCell ref="F62:H62"/>
    <mergeCell ref="F63:H63"/>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G7:H8 I7:I9" xr:uid="{00000000-0002-0000-0000-000002000000}"/>
    <dataValidation allowBlank="1" showInputMessage="1" showErrorMessage="1" promptTitle="Formula" prompt="Cell locked - formula totals all line items above" sqref="F67:H67" xr:uid="{00000000-0002-0000-0000-000003000000}"/>
  </dataValidations>
  <pageMargins left="0.7" right="0.7" top="0.75" bottom="0.75" header="0.3" footer="0.3"/>
  <pageSetup scale="8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Justin</dc:creator>
  <cp:lastModifiedBy>Leonard, Andrew</cp:lastModifiedBy>
  <cp:lastPrinted>2022-12-14T18:53:15Z</cp:lastPrinted>
  <dcterms:created xsi:type="dcterms:W3CDTF">2022-01-10T17:43:09Z</dcterms:created>
  <dcterms:modified xsi:type="dcterms:W3CDTF">2025-03-03T19:05:47Z</dcterms:modified>
</cp:coreProperties>
</file>