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2"/>
  <workbookPr/>
  <mc:AlternateContent xmlns:mc="http://schemas.openxmlformats.org/markup-compatibility/2006">
    <mc:Choice Requires="x15">
      <x15ac:absPath xmlns:x15ac="http://schemas.microsoft.com/office/spreadsheetml/2010/11/ac" url="/Users/ciono/Dropbox (GaTech)/CoC-TSO/TSO R&amp;I/TSO Instruction/Tech Fee/fy25/Draft NonAtl/Sandbox 3/"/>
    </mc:Choice>
  </mc:AlternateContent>
  <xr:revisionPtr revIDLastSave="0" documentId="13_ncr:1_{91548DF9-DF46-6D4F-BC5B-3F9EDD978FD3}" xr6:coauthVersionLast="47" xr6:coauthVersionMax="47" xr10:uidLastSave="{00000000-0000-0000-0000-000000000000}"/>
  <workbookProtection lockStructure="1"/>
  <bookViews>
    <workbookView xWindow="34120" yWindow="500" windowWidth="34160" windowHeight="28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50"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<sst xmlns="http://schemas.openxmlformats.org/spreadsheetml/2006/main" count="89" uniqueCount="81">
  <si>
    <t>Request for Technology Fee Funds: FY25</t>
  </si>
  <si>
    <t>Campus</t>
  </si>
  <si>
    <t>Evaluation #</t>
  </si>
  <si>
    <t>Division</t>
  </si>
  <si>
    <t>Division/Unit</t>
  </si>
  <si>
    <t>Department #</t>
  </si>
  <si>
    <t>Contact Person</t>
  </si>
  <si>
    <t>Additional Contact</t>
  </si>
  <si>
    <t>Proposal Title</t>
  </si>
  <si>
    <t>Student Impact</t>
  </si>
  <si>
    <t>Award Request</t>
  </si>
  <si>
    <t>Priority per Department</t>
  </si>
  <si>
    <t>Priority per College</t>
  </si>
  <si>
    <t>Actual Spend</t>
  </si>
  <si>
    <t>Comment</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</si>
  <si>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</si>
  <si>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</si>
  <si>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</si>
  <si>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</si>
  <si>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</si>
  <si>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t>Novel Technology Sandbox Part 3</t>
  </si>
  <si>
    <r>
      <t>Amount of Request</t>
    </r>
    <r>
      <rPr>
        <i/>
        <sz val="9"/>
        <color theme="3" tint="-0.249977111117893"/>
        <rFont val="Arial"/>
        <family val="2"/>
      </rPr>
      <t xml:space="preserve"> (formula from detailed budget below):</t>
    </r>
  </si>
  <si>
    <t>Type of Proposal:  Atlanta   or   Dist Lrng/Non-Atl</t>
  </si>
  <si>
    <t>Non-Atl</t>
  </si>
  <si>
    <t>Is this request similar to one funded in FY23 or FY24?</t>
  </si>
  <si>
    <t>No</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</si>
  <si>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</si>
  <si>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</si>
  <si>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</si>
  <si>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</si>
  <si>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 xml:space="preserve">We propose to build a schedulable Novel Technology Sandbox to house the cutting-edge resources that have been purchased with Technology Fee funds so all students enrolled in CS courses can have the chance to experience them. Part one – FPGA and high power GPU support. </t>
  </si>
  <si>
    <t>Specific class and/or lab initiative(s) if applicable:</t>
  </si>
  <si>
    <t>Contact person for this request (incl. phone #):</t>
  </si>
  <si>
    <t>David Mercer (5-2518)</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</si>
  <si>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</si>
  <si>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</si>
  <si>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</si>
  <si>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</si>
  <si>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</si>
  <si>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</si>
  <si>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</si>
  <si>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</si>
  <si>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All students enrolled in a CS course</t>
  </si>
  <si>
    <t>Anticipated Enrollments</t>
  </si>
  <si>
    <t>Graduate:</t>
  </si>
  <si>
    <t>(per</t>
  </si>
  <si>
    <t>sem</t>
  </si>
  <si>
    <t>) sem or yr</t>
  </si>
  <si>
    <t>Undergraduate:</t>
  </si>
  <si>
    <t xml:space="preserve">(per </t>
  </si>
  <si>
    <t>Total:</t>
  </si>
  <si>
    <t>Brief explanation of the methodology and assumptions used in estimating anticipated enrollments.</t>
  </si>
  <si>
    <t>Estimates based on current enrollment in CS courses, including non CS majors</t>
  </si>
  <si>
    <t xml:space="preserve">The estimated percent use of the resources in the item by:   </t>
  </si>
  <si>
    <t>Students</t>
  </si>
  <si>
    <t xml:space="preserve"> Faculty</t>
  </si>
  <si>
    <t>Other</t>
  </si>
  <si>
    <t>Brief explanation of how estimate was achieved.</t>
  </si>
  <si>
    <t>The switch would provide networking to resources that are specifically Academic related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</si>
  <si>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</si>
  <si>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</si>
  <si>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</si>
  <si>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t>Proposed Number of Items</t>
  </si>
  <si>
    <t>Estimated Price per Unit</t>
  </si>
  <si>
    <t>Total ($)</t>
  </si>
  <si>
    <t>Relion XE2318GT-AIR Server - 4 x L40S</t>
  </si>
  <si>
    <t>Relion XE2318GT-AIR Server - 8 x L40S</t>
  </si>
  <si>
    <t>Ace Intel Powerworks 4U GPU/Compute Server - H100</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</si>
  <si>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</si>
  <si>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</si>
  <si>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</si>
  <si>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</si>
  <si>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 xml:space="preserve">Over the last 3 years, the College of Computing has been fortunate to receive funding through TechFee grants that have been used to purchase a number of cutting-edge resources. Many of these tools were the first - and sometimes still the only - of their kind on campus. All have provided students with access to new and exciting technologies for coursework and individual study. The largest hurdle we encountered in expanding this impact has been in providing access and actively marshalling usage. 
The Center for Research into Novel Compute Hierarchies (CRNCH), a center housed within the College of Computing, operates a computing resource called the Rogues Gallery. This testbed offers a wide variety of disparate hardware, all located behind a slurm-based scheduler to provide controlled access to novel computing architectures. By utilizing the scheduler, accessible via ssh, users are able to submit code that can be executed when an individual resource is next available.
Using the Rogues Gallery as a blueprint, we plan to create a testbed resource that is accessible to all students enrolled in CS courses. This resource aligns with the Institute’s value statements ‘Students are our top priority’ and ‘We champion innovation’ by providing our students access and exposure to industry leading technologies. 
Part three of our planned testbed – FPGA and high-power GPU support. Field Programmable Gate Arrays (FPGAs) are semiconductor devices that are based around a matrix of configurable logic blocks (CLBs) connected via programmable interconnects. Because of their reprogrammable nature, FPGAs are incredibly useful in a testbed as a prototyping tool, especially for hardware acceleration and neural network use cases. We also propose to add Nvidia H100 cards – purpose-built GPU chips for AI applications – to the testbed to provide access to the industry leading technology in the AI and Large Language Model space. Access to these two tools will uniquely position our students with exposure to tools used throughout the AI, neural networking, and LLM segments of computer science. </t>
  </si>
  <si>
    <t xml:space="preserve">“I attest, to the best of my knowledge, that this proposal is only for an academic outcome or instructional objectives.” </t>
  </si>
  <si>
    <t>David Mercer</t>
  </si>
  <si>
    <t>Name(s) of requestor(s) of proposal</t>
  </si>
  <si>
    <t>Date</t>
  </si>
  <si>
    <t>This proposal has been vetted, prioritized and approved through the college/unit internal process.</t>
  </si>
  <si>
    <t xml:space="preserve"> (To be signed by someone other than party who submitted the proposal)</t>
  </si>
  <si>
    <t>Andrew Leonard</t>
  </si>
  <si>
    <t>Name(s) of approver(s) of vetting/prioritizing/approval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</si>
</sst>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7">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37" fontId="6" fillId="0" borderId="9" xfId="0" applyNumberFormat="1" applyFont="1" applyBorder="1" applyProtection="1">
      <protection locked="0"/>
    </xf>
    <xf numFmtId="37" fontId="5" fillId="0" borderId="0" xfId="0" applyNumberFormat="1" applyFont="1" applyAlignment="1">
      <alignment horizontal="center"/>
    </xf>
    <xf numFmtId="37" fontId="5" fillId="0" borderId="5" xfId="0" applyNumberFormat="1" applyFont="1" applyBorder="1" applyAlignment="1">
      <alignment horizontal="center"/>
    </xf>
    <xf numFmtId="37" fontId="6" fillId="0" borderId="0" xfId="0" applyNumberFormat="1" applyFont="1" applyAlignment="1">
      <alignment vertical="top" wrapText="1"/>
    </xf>
    <xf numFmtId="37" fontId="5" fillId="0" borderId="0" xfId="0" applyNumberFormat="1" applyFont="1" applyAlignment="1" applyProtection="1">
      <alignment vertical="top" wrapText="1"/>
      <protection locked="0"/>
    </xf>
    <xf numFmtId="0" fontId="5" fillId="0" borderId="0" xfId="0" applyFont="1" applyAlignment="1">
      <alignment vertical="top" wrapText="1"/>
    </xf>
    <xf numFmtId="37" fontId="6" fillId="5" borderId="26" xfId="0" applyNumberFormat="1" applyFont="1" applyFill="1" applyBorder="1" applyAlignment="1" applyProtection="1">
      <alignment wrapText="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37" fontId="5" fillId="0" borderId="0" xfId="0" applyNumberFormat="1" applyFont="1" applyAlignment="1">
      <alignment vertical="top" wrapText="1"/>
    </xf>
    <xf numFmtId="0" fontId="5" fillId="0" borderId="0" xfId="0" applyFont="1" applyAlignment="1">
      <alignment vertical="top" wrapText="1"/>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6" fillId="0" borderId="9" xfId="0" applyNumberFormat="1" applyFont="1" applyBorder="1" applyAlignment="1" applyProtection="1">
      <protection locked="0"/>
    </xf>
    <xf numFmtId="164" fontId="6" fillId="0" borderId="9" xfId="0" applyNumberFormat="1" applyFont="1" applyBorder="1" applyAlignment="1"/>
    <xf numFmtId="37" fontId="6" fillId="0" borderId="10" xfId="0" applyNumberFormat="1" applyFont="1" applyBorder="1" applyAlignment="1" applyProtection="1">
      <protection locked="0"/>
    </xf>
    <xf numFmtId="37" fontId="6" fillId="0" borderId="11" xfId="0" applyNumberFormat="1" applyFont="1" applyBorder="1" applyAlignment="1" applyProtection="1">
      <protection locked="0"/>
    </xf>
    <xf numFmtId="37" fontId="6" fillId="0" borderId="12" xfId="0" applyNumberFormat="1"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7" fontId="6" fillId="0" borderId="25" xfId="0" applyNumberFormat="1" applyFont="1" applyBorder="1" applyAlignment="1"/>
    <xf numFmtId="7" fontId="25" fillId="0" borderId="25" xfId="0" applyNumberFormat="1" applyFont="1" applyBorder="1" applyAlignment="1"/>
    <xf numFmtId="7" fontId="6" fillId="2" borderId="27" xfId="0" applyNumberFormat="1" applyFont="1" applyFill="1" applyBorder="1" applyAlignment="1"/>
    <xf numFmtId="7" fontId="6" fillId="2" borderId="28" xfId="0" applyNumberFormat="1" applyFont="1" applyFill="1" applyBorder="1" applyAlignment="1"/>
    <xf numFmtId="7" fontId="6" fillId="2" borderId="29" xfId="0" applyNumberFormat="1" applyFont="1" applyFill="1" applyBorder="1" applyAlignment="1"/>
    <xf numFmtId="37" fontId="23" fillId="4" borderId="35" xfId="0" applyNumberFormat="1" applyFont="1" applyFill="1" applyBorder="1" applyAlignment="1" applyProtection="1">
      <protection locked="0"/>
    </xf>
    <xf numFmtId="37" fontId="23" fillId="4" borderId="14" xfId="0" applyNumberFormat="1" applyFont="1" applyFill="1" applyBorder="1" applyAlignment="1" applyProtection="1">
      <protection locked="0"/>
    </xf>
    <xf numFmtId="166" fontId="23" fillId="4" borderId="14" xfId="0" applyNumberFormat="1" applyFont="1" applyFill="1" applyBorder="1" applyAlignment="1" applyProtection="1">
      <protection locked="0"/>
    </xf>
    <xf numFmtId="37" fontId="3" fillId="4" borderId="35" xfId="0" applyNumberFormat="1" applyFont="1" applyFill="1" applyBorder="1" applyAlignment="1" applyProtection="1">
      <protection locked="0"/>
    </xf>
    <xf numFmtId="37" fontId="3" fillId="4" borderId="14" xfId="0" applyNumberFormat="1" applyFont="1" applyFill="1" applyBorder="1" applyAlignment="1" applyProtection="1">
      <protection locked="0"/>
    </xf>
    <xf numFmtId="166" fontId="3" fillId="4" borderId="14" xfId="0" applyNumberFormat="1" applyFont="1" applyFill="1" applyBorder="1" applyAlignment="1" applyProtection="1">
      <protection locked="0"/>
    </xf>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60" zoomScaleNormal="160" workbookViewId="0">
      <selection activeCell="A52" sqref="A52:XFD65"/>
    </sheetView>
  </sheetViews>
  <sheetFormatPr defaultColWidth="9.140625" defaultRowHeight="12.95"/>
  <cols>
    <col min="1" max="1" width="0.42578125" style="1" customWidth="1"/>
    <col min="2" max="2" width="3.42578125" style="1" customWidth="1"/>
    <col min="3" max="3" width="49.42578125" style="1" customWidth="1"/>
    <col min="4" max="4" width="9.42578125" style="1" customWidth="1"/>
    <col min="5" max="5" width="14.42578125" style="1" customWidth="1"/>
    <col min="6" max="6" width="5.140625" style="1" customWidth="1"/>
    <col min="7" max="7" width="5" style="1" customWidth="1"/>
    <col min="8" max="8" width="5.140625" style="1" customWidth="1"/>
    <col min="9" max="9" width="4.140625" style="1" customWidth="1"/>
    <col min="10" max="10" width="6.42578125" style="1" customWidth="1"/>
    <col min="11" max="12" width="9.140625" style="1"/>
    <col min="13" max="13" width="9.85546875" style="1" hidden="1" customWidth="1"/>
    <col min="14" max="14" width="10.7109375" style="1" hidden="1" customWidth="1"/>
    <col min="15" max="15" width="13.85546875" style="1" hidden="1" customWidth="1"/>
    <col min="16" max="16" width="10.140625" style="1" hidden="1" customWidth="1"/>
    <col min="17" max="17" width="25.7109375" style="1" hidden="1" customWidth="1"/>
    <col min="18" max="18" width="15.28515625" style="1" hidden="1" customWidth="1"/>
    <col min="19" max="20" width="37.140625" style="1" hidden="1" customWidth="1"/>
    <col min="21" max="21" width="57.85546875" style="1" hidden="1" customWidth="1"/>
    <col min="22" max="22" width="16.7109375" style="1" hidden="1" customWidth="1"/>
    <col min="23" max="23" width="9.28515625" style="1" hidden="1" customWidth="1"/>
    <col min="24" max="24" width="24.140625" style="1" hidden="1" customWidth="1"/>
    <col min="25" max="25" width="20.140625" style="1" hidden="1" customWidth="1"/>
    <col min="26" max="26" width="15" style="1" hidden="1" customWidth="1"/>
    <col min="27" max="27" width="12" style="1" hidden="1" customWidth="1"/>
    <col min="28" max="16384" width="9.140625" style="1"/>
  </cols>
  <sheetData>
    <row r="1" spans="1:27" ht="5.25" customHeight="1" thickTop="1">
      <c r="A1" s="137"/>
      <c r="B1" s="138"/>
      <c r="C1" s="138"/>
      <c r="D1" s="138"/>
      <c r="E1" s="138"/>
      <c r="F1" s="138"/>
      <c r="G1" s="138"/>
      <c r="H1" s="138"/>
      <c r="I1" s="138"/>
      <c r="J1" s="139"/>
    </row>
    <row r="2" spans="1:27" ht="15.95">
      <c r="A2" s="140" t="s">
        <v>0</v>
      </c>
      <c r="B2" s="141"/>
      <c r="C2" s="141"/>
      <c r="D2" s="141"/>
      <c r="E2" s="141"/>
      <c r="F2" s="141"/>
      <c r="G2" s="141"/>
      <c r="H2" s="141"/>
      <c r="I2" s="141"/>
      <c r="J2" s="142"/>
      <c r="N2" s="1" t="s">
        <v>1</v>
      </c>
      <c r="O2" s="1" t="s">
        <v>2</v>
      </c>
      <c r="P2" s="1" t="s">
        <v>3</v>
      </c>
      <c r="Q2" s="1" t="s">
        <v>4</v>
      </c>
      <c r="R2" s="1" t="s">
        <v>5</v>
      </c>
      <c r="S2" s="1" t="s">
        <v>6</v>
      </c>
      <c r="T2" s="1" t="s">
        <v>7</v>
      </c>
      <c r="U2" s="1" t="s">
        <v>8</v>
      </c>
      <c r="V2" s="1" t="s">
        <v>9</v>
      </c>
      <c r="W2" s="1" t="s">
        <v>10</v>
      </c>
      <c r="X2" s="1" t="s">
        <v>11</v>
      </c>
      <c r="Y2" s="1" t="s">
        <v>12</v>
      </c>
      <c r="Z2" s="1" t="s">
        <v>13</v>
      </c>
      <c r="AA2" s="1" t="s">
        <v>14</v>
      </c>
    </row>
    <row r="3" spans="1:27" ht="14.1" thickBot="1">
      <c r="A3" s="143" t="s">
        <v>15</v>
      </c>
      <c r="B3" s="144"/>
      <c r="C3" s="144"/>
      <c r="D3" s="144"/>
      <c r="E3" s="144"/>
      <c r="F3" s="144"/>
      <c r="G3" s="144"/>
      <c r="H3" s="144"/>
      <c r="I3" s="144"/>
      <c r="J3" s="145"/>
      <c r="N3" s="1" t="str">
        <f>$D$8</f>
        <v>Non-Atl</v>
      </c>
      <c r="P3" s="1">
        <f>$D$5</f>
        <v>360</v>
      </c>
      <c r="Q3" s="1" t="str">
        <f>$E$5</f>
        <v>College of Computing</v>
      </c>
      <c r="S3" s="1" t="str">
        <f>$D$16</f>
        <v>David Mercer (5-2518)</v>
      </c>
      <c r="T3" s="1">
        <f>$D$17</f>
        <v>0</v>
      </c>
      <c r="U3" s="1" t="str">
        <f>$D$6</f>
        <v>Novel Technology Sandbox Part 3</v>
      </c>
      <c r="V3" s="1">
        <f>$E$28</f>
        <v>12870</v>
      </c>
      <c r="W3" s="1">
        <f>$G$7</f>
        <v>353686</v>
      </c>
      <c r="X3" s="1">
        <f>$F$18</f>
        <v>0</v>
      </c>
      <c r="Y3" s="1">
        <f>$F$19</f>
        <v>5</v>
      </c>
    </row>
    <row r="4" spans="1:27">
      <c r="A4" s="2"/>
      <c r="B4" s="3"/>
      <c r="C4" s="3"/>
      <c r="D4" s="3"/>
      <c r="E4" s="3"/>
      <c r="F4" s="3"/>
      <c r="G4" s="3"/>
      <c r="H4" s="3"/>
      <c r="I4" s="3"/>
      <c r="J4" s="4"/>
    </row>
    <row r="5" spans="1:27">
      <c r="A5" s="2"/>
      <c r="B5" s="5" t="s">
        <v>16</v>
      </c>
      <c r="C5" s="6" t="s">
        <v>17</v>
      </c>
      <c r="D5" s="89">
        <v>360</v>
      </c>
      <c r="E5" s="149" t="s">
        <v>18</v>
      </c>
      <c r="F5" s="149"/>
      <c r="G5" s="149"/>
      <c r="H5" s="149"/>
      <c r="I5" s="149"/>
      <c r="J5" s="4"/>
    </row>
    <row r="6" spans="1:27" ht="27" customHeight="1">
      <c r="A6" s="2"/>
      <c r="B6" s="3"/>
      <c r="C6" s="6" t="s">
        <v>19</v>
      </c>
      <c r="D6" s="146" t="s">
        <v>20</v>
      </c>
      <c r="E6" s="147"/>
      <c r="F6" s="147"/>
      <c r="G6" s="147"/>
      <c r="H6" s="147"/>
      <c r="I6" s="148"/>
      <c r="J6" s="4"/>
    </row>
    <row r="7" spans="1:27" ht="15" customHeight="1">
      <c r="A7" s="2"/>
      <c r="B7" s="3"/>
      <c r="C7" s="6" t="s">
        <v>21</v>
      </c>
      <c r="D7" s="7"/>
      <c r="E7" s="7"/>
      <c r="F7" s="7"/>
      <c r="G7" s="150">
        <f>F67</f>
        <v>353686</v>
      </c>
      <c r="H7" s="150"/>
      <c r="I7" s="150"/>
      <c r="J7" s="4"/>
    </row>
    <row r="8" spans="1:27" ht="15" customHeight="1">
      <c r="A8" s="2"/>
      <c r="B8" s="3"/>
      <c r="C8" s="6" t="s">
        <v>22</v>
      </c>
      <c r="D8" s="126" t="s">
        <v>23</v>
      </c>
      <c r="E8" s="127"/>
      <c r="F8" s="7"/>
      <c r="G8" s="8"/>
      <c r="H8" s="8"/>
      <c r="I8" s="8"/>
      <c r="J8" s="4"/>
    </row>
    <row r="9" spans="1:27" ht="17.100000000000001" customHeight="1">
      <c r="A9" s="2"/>
      <c r="B9" s="3"/>
      <c r="C9" s="6" t="s">
        <v>24</v>
      </c>
      <c r="D9" s="9"/>
      <c r="E9" s="10" t="s">
        <v>25</v>
      </c>
      <c r="F9" s="11"/>
      <c r="G9" s="128" t="s">
        <v>26</v>
      </c>
      <c r="H9" s="128"/>
      <c r="I9" s="8"/>
      <c r="J9" s="4"/>
    </row>
    <row r="10" spans="1:27" ht="17.100000000000001" customHeight="1">
      <c r="A10" s="2"/>
      <c r="B10" s="3"/>
      <c r="C10" s="6" t="s">
        <v>27</v>
      </c>
      <c r="D10" s="5"/>
      <c r="E10" s="12" t="s">
        <v>25</v>
      </c>
      <c r="F10" s="13"/>
      <c r="G10" s="129" t="s">
        <v>26</v>
      </c>
      <c r="H10" s="129"/>
      <c r="I10" s="13"/>
      <c r="J10" s="4"/>
    </row>
    <row r="11" spans="1:27" ht="23.1" customHeight="1">
      <c r="A11" s="2"/>
      <c r="B11" s="3"/>
      <c r="C11" s="92" t="s">
        <v>28</v>
      </c>
      <c r="D11" s="7"/>
      <c r="E11" s="130"/>
      <c r="F11" s="131"/>
      <c r="G11" s="131"/>
      <c r="H11" s="131"/>
      <c r="I11" s="132"/>
      <c r="J11" s="4"/>
    </row>
    <row r="12" spans="1:27" ht="18.75" customHeight="1">
      <c r="A12" s="2"/>
      <c r="B12" s="3"/>
      <c r="C12" s="5" t="s">
        <v>29</v>
      </c>
      <c r="D12" s="133"/>
      <c r="E12" s="133"/>
      <c r="F12" s="133"/>
      <c r="G12" s="133"/>
      <c r="H12" s="133"/>
      <c r="I12" s="5"/>
      <c r="J12" s="4"/>
      <c r="S12" s="14"/>
    </row>
    <row r="13" spans="1:27" ht="32.25" customHeight="1">
      <c r="A13" s="2"/>
      <c r="B13" s="3"/>
      <c r="C13" s="134" t="s">
        <v>30</v>
      </c>
      <c r="D13" s="135"/>
      <c r="E13" s="135"/>
      <c r="F13" s="135"/>
      <c r="G13" s="135"/>
      <c r="H13" s="135"/>
      <c r="I13" s="136"/>
      <c r="J13" s="4"/>
    </row>
    <row r="14" spans="1:27" ht="9" customHeight="1">
      <c r="A14" s="2"/>
      <c r="B14" s="3"/>
      <c r="C14" s="3"/>
      <c r="D14" s="5"/>
      <c r="E14" s="5"/>
      <c r="F14" s="5"/>
      <c r="G14" s="5"/>
      <c r="H14" s="5"/>
      <c r="I14" s="5"/>
      <c r="J14" s="4"/>
    </row>
    <row r="15" spans="1:27">
      <c r="A15" s="2"/>
      <c r="B15" s="3"/>
      <c r="C15" s="5" t="s">
        <v>31</v>
      </c>
      <c r="D15" s="151"/>
      <c r="E15" s="152"/>
      <c r="F15" s="152"/>
      <c r="G15" s="152"/>
      <c r="H15" s="152"/>
      <c r="I15" s="153"/>
      <c r="J15" s="4"/>
    </row>
    <row r="16" spans="1:27">
      <c r="A16" s="2"/>
      <c r="B16" s="3"/>
      <c r="C16" s="5" t="s">
        <v>32</v>
      </c>
      <c r="D16" s="151" t="s">
        <v>33</v>
      </c>
      <c r="E16" s="152"/>
      <c r="F16" s="152"/>
      <c r="G16" s="152"/>
      <c r="H16" s="152"/>
      <c r="I16" s="153"/>
      <c r="J16" s="4"/>
    </row>
    <row r="17" spans="1:10">
      <c r="A17" s="2"/>
      <c r="B17" s="3"/>
      <c r="C17" s="5" t="s">
        <v>34</v>
      </c>
      <c r="D17" s="151"/>
      <c r="E17" s="152"/>
      <c r="F17" s="152"/>
      <c r="G17" s="152"/>
      <c r="H17" s="152"/>
      <c r="I17" s="153"/>
      <c r="J17" s="4"/>
    </row>
    <row r="18" spans="1:10">
      <c r="A18" s="2"/>
      <c r="B18" s="3"/>
      <c r="C18" s="5" t="s">
        <v>35</v>
      </c>
      <c r="D18" s="3"/>
      <c r="E18" s="15" t="s">
        <v>36</v>
      </c>
      <c r="F18" s="13"/>
      <c r="G18" s="16" t="s">
        <v>37</v>
      </c>
      <c r="H18" s="13"/>
      <c r="I18" s="3"/>
      <c r="J18" s="4"/>
    </row>
    <row r="19" spans="1:10">
      <c r="A19" s="2"/>
      <c r="B19" s="3"/>
      <c r="C19" s="5" t="s">
        <v>38</v>
      </c>
      <c r="D19" s="3"/>
      <c r="E19" s="15" t="s">
        <v>36</v>
      </c>
      <c r="F19" s="13">
        <v>5</v>
      </c>
      <c r="G19" s="16" t="s">
        <v>37</v>
      </c>
      <c r="H19" s="13">
        <v>5</v>
      </c>
      <c r="I19" s="3"/>
      <c r="J19" s="4"/>
    </row>
    <row r="20" spans="1:10">
      <c r="A20" s="2"/>
      <c r="B20" s="17"/>
      <c r="C20" s="18"/>
      <c r="D20" s="17"/>
      <c r="E20" s="17"/>
      <c r="F20" s="17"/>
      <c r="G20" s="17"/>
      <c r="H20" s="17"/>
      <c r="I20" s="17"/>
      <c r="J20" s="19"/>
    </row>
    <row r="21" spans="1:10">
      <c r="A21" s="2"/>
      <c r="B21" s="3"/>
      <c r="C21" s="5"/>
      <c r="D21" s="3"/>
      <c r="E21" s="3"/>
      <c r="F21" s="3"/>
      <c r="G21" s="3"/>
      <c r="H21" s="3"/>
      <c r="I21" s="3"/>
      <c r="J21" s="4"/>
    </row>
    <row r="22" spans="1:10">
      <c r="A22" s="2"/>
      <c r="B22" s="5" t="s">
        <v>39</v>
      </c>
      <c r="C22" s="5" t="s">
        <v>40</v>
      </c>
      <c r="D22" s="5"/>
      <c r="E22" s="5"/>
      <c r="F22" s="5"/>
      <c r="G22" s="5"/>
      <c r="H22" s="5"/>
      <c r="I22" s="5"/>
      <c r="J22" s="4"/>
    </row>
    <row r="23" spans="1:10" ht="6.75" customHeight="1">
      <c r="A23" s="2"/>
      <c r="B23" s="5"/>
      <c r="C23" s="5"/>
      <c r="D23" s="5"/>
      <c r="E23" s="5"/>
      <c r="F23" s="5"/>
      <c r="G23" s="5"/>
      <c r="H23" s="5"/>
      <c r="I23" s="5"/>
      <c r="J23" s="4"/>
    </row>
    <row r="24" spans="1:10" ht="15">
      <c r="A24" s="2"/>
      <c r="B24" s="5"/>
      <c r="C24" s="20" t="s">
        <v>41</v>
      </c>
      <c r="D24" s="151" t="s">
        <v>42</v>
      </c>
      <c r="E24" s="154"/>
      <c r="F24" s="154"/>
      <c r="G24" s="154"/>
      <c r="H24" s="154"/>
      <c r="I24" s="155"/>
      <c r="J24" s="4"/>
    </row>
    <row r="25" spans="1:10" ht="5.25" customHeight="1">
      <c r="A25" s="2"/>
      <c r="B25" s="5"/>
      <c r="C25" s="20"/>
      <c r="D25" s="5"/>
      <c r="E25" s="18"/>
      <c r="F25" s="5"/>
      <c r="G25" s="5"/>
      <c r="H25" s="5"/>
      <c r="I25" s="5"/>
      <c r="J25" s="4"/>
    </row>
    <row r="26" spans="1:10">
      <c r="A26" s="2"/>
      <c r="B26" s="3"/>
      <c r="C26" s="20" t="s">
        <v>43</v>
      </c>
      <c r="D26" s="21" t="s">
        <v>44</v>
      </c>
      <c r="E26" s="22">
        <v>12870</v>
      </c>
      <c r="F26" s="23" t="s">
        <v>45</v>
      </c>
      <c r="G26" s="24" t="s">
        <v>46</v>
      </c>
      <c r="H26" s="125" t="s">
        <v>47</v>
      </c>
      <c r="I26" s="108"/>
      <c r="J26" s="25"/>
    </row>
    <row r="27" spans="1:10" ht="14.1" thickBot="1">
      <c r="A27" s="2"/>
      <c r="B27" s="3"/>
      <c r="C27" s="26"/>
      <c r="D27" s="27" t="s">
        <v>48</v>
      </c>
      <c r="E27" s="28"/>
      <c r="F27" s="29" t="s">
        <v>49</v>
      </c>
      <c r="G27" s="24"/>
      <c r="H27" s="125" t="s">
        <v>47</v>
      </c>
      <c r="I27" s="108"/>
      <c r="J27" s="25"/>
    </row>
    <row r="28" spans="1:10" ht="14.1" thickBot="1">
      <c r="A28" s="2"/>
      <c r="B28" s="3"/>
      <c r="C28" s="26"/>
      <c r="D28" s="27" t="s">
        <v>50</v>
      </c>
      <c r="E28" s="30">
        <f>SUM(E26:E27)</f>
        <v>12870</v>
      </c>
      <c r="F28" s="107"/>
      <c r="G28" s="108"/>
      <c r="H28" s="108"/>
      <c r="I28" s="108"/>
      <c r="J28" s="109"/>
    </row>
    <row r="29" spans="1:10">
      <c r="A29" s="2"/>
      <c r="B29" s="3"/>
      <c r="C29" s="31" t="s">
        <v>51</v>
      </c>
      <c r="D29" s="27"/>
      <c r="E29" s="35"/>
      <c r="F29" s="90"/>
      <c r="G29" s="90"/>
      <c r="H29" s="90"/>
      <c r="I29" s="90"/>
      <c r="J29" s="91"/>
    </row>
    <row r="30" spans="1:10" ht="15" customHeight="1">
      <c r="A30" s="2"/>
      <c r="B30" s="3"/>
      <c r="C30" s="119" t="s">
        <v>52</v>
      </c>
      <c r="D30" s="120"/>
      <c r="E30" s="120"/>
      <c r="F30" s="120"/>
      <c r="G30" s="120"/>
      <c r="H30" s="120"/>
      <c r="I30" s="121"/>
      <c r="J30" s="91"/>
    </row>
    <row r="31" spans="1:10" ht="15" customHeight="1">
      <c r="A31" s="2"/>
      <c r="B31" s="3"/>
      <c r="C31" s="122"/>
      <c r="D31" s="123"/>
      <c r="E31" s="123"/>
      <c r="F31" s="123"/>
      <c r="G31" s="123"/>
      <c r="H31" s="123"/>
      <c r="I31" s="124"/>
      <c r="J31" s="91"/>
    </row>
    <row r="32" spans="1:10">
      <c r="A32" s="2"/>
      <c r="B32" s="3"/>
      <c r="C32" s="26"/>
      <c r="D32" s="27"/>
      <c r="E32" s="90"/>
      <c r="F32" s="90"/>
      <c r="G32" s="90"/>
      <c r="H32" s="90"/>
      <c r="I32" s="90"/>
      <c r="J32" s="91"/>
    </row>
    <row r="33" spans="1:10">
      <c r="A33" s="2"/>
      <c r="B33" s="3"/>
      <c r="C33" s="31" t="s">
        <v>53</v>
      </c>
      <c r="D33" s="27"/>
      <c r="E33" s="90"/>
      <c r="F33" s="90"/>
      <c r="G33" s="90"/>
      <c r="H33" s="90"/>
      <c r="I33" s="90"/>
      <c r="J33" s="91"/>
    </row>
    <row r="34" spans="1:10" ht="15">
      <c r="A34" s="2"/>
      <c r="B34" s="3"/>
      <c r="C34" s="32"/>
      <c r="D34" s="27" t="s">
        <v>54</v>
      </c>
      <c r="E34" s="33">
        <v>0.9</v>
      </c>
      <c r="F34" s="90"/>
      <c r="G34" s="90"/>
      <c r="H34" s="90"/>
      <c r="I34" s="90"/>
      <c r="J34" s="91"/>
    </row>
    <row r="35" spans="1:10" ht="15">
      <c r="A35" s="2"/>
      <c r="B35" s="3"/>
      <c r="C35" s="32"/>
      <c r="D35" s="27" t="s">
        <v>55</v>
      </c>
      <c r="E35" s="33">
        <v>0.1</v>
      </c>
      <c r="F35" s="90"/>
      <c r="G35" s="90"/>
      <c r="H35" s="90"/>
      <c r="I35" s="90"/>
      <c r="J35" s="91"/>
    </row>
    <row r="36" spans="1:10" ht="15">
      <c r="A36" s="2"/>
      <c r="B36" s="3"/>
      <c r="C36" s="32"/>
      <c r="D36" s="27" t="s">
        <v>56</v>
      </c>
      <c r="E36" s="33"/>
      <c r="F36" s="90"/>
      <c r="G36" s="90"/>
      <c r="H36" s="90"/>
      <c r="I36" s="90"/>
      <c r="J36" s="91"/>
    </row>
    <row r="37" spans="1:10" ht="15">
      <c r="A37" s="2"/>
      <c r="B37" s="3"/>
      <c r="C37" s="32"/>
      <c r="D37" s="27" t="s">
        <v>50</v>
      </c>
      <c r="E37" s="34">
        <f>SUM(E34:E36)</f>
        <v>1</v>
      </c>
      <c r="F37" s="90"/>
      <c r="G37" s="90"/>
      <c r="H37" s="90"/>
      <c r="I37" s="90"/>
      <c r="J37" s="91"/>
    </row>
    <row r="38" spans="1:10">
      <c r="A38" s="2"/>
      <c r="B38" s="3"/>
      <c r="C38" s="31" t="s">
        <v>57</v>
      </c>
      <c r="D38" s="27"/>
      <c r="E38" s="35"/>
      <c r="F38" s="90"/>
      <c r="G38" s="90"/>
      <c r="H38" s="90"/>
      <c r="I38" s="90"/>
      <c r="J38" s="91"/>
    </row>
    <row r="39" spans="1:10" ht="15" customHeight="1">
      <c r="A39" s="2"/>
      <c r="B39" s="3"/>
      <c r="C39" s="110" t="s">
        <v>58</v>
      </c>
      <c r="D39" s="111"/>
      <c r="E39" s="111"/>
      <c r="F39" s="111"/>
      <c r="G39" s="111"/>
      <c r="H39" s="111"/>
      <c r="I39" s="112"/>
      <c r="J39" s="91"/>
    </row>
    <row r="40" spans="1:10" ht="15" customHeight="1">
      <c r="A40" s="2"/>
      <c r="B40" s="3"/>
      <c r="C40" s="113"/>
      <c r="D40" s="114"/>
      <c r="E40" s="114"/>
      <c r="F40" s="114"/>
      <c r="G40" s="114"/>
      <c r="H40" s="114"/>
      <c r="I40" s="115"/>
      <c r="J40" s="91"/>
    </row>
    <row r="41" spans="1:10">
      <c r="A41" s="2"/>
      <c r="B41" s="31" t="s">
        <v>59</v>
      </c>
      <c r="C41" s="31"/>
      <c r="D41" s="31"/>
      <c r="E41" s="31"/>
      <c r="F41" s="90"/>
      <c r="G41" s="90"/>
      <c r="H41" s="90"/>
      <c r="I41" s="90"/>
      <c r="J41" s="4"/>
    </row>
    <row r="42" spans="1:10">
      <c r="A42" s="2"/>
      <c r="B42" s="17"/>
      <c r="C42" s="17"/>
      <c r="D42" s="36"/>
      <c r="E42" s="36"/>
      <c r="F42" s="36"/>
      <c r="G42" s="36"/>
      <c r="H42" s="36"/>
      <c r="I42" s="36"/>
      <c r="J42" s="19"/>
    </row>
    <row r="43" spans="1:10" s="37" customFormat="1" ht="12.75" customHeight="1">
      <c r="A43" s="2"/>
      <c r="B43" s="31"/>
      <c r="C43" s="31"/>
      <c r="D43" s="31"/>
      <c r="E43" s="31"/>
      <c r="F43" s="31"/>
      <c r="G43" s="31"/>
      <c r="H43" s="31"/>
      <c r="I43" s="31"/>
      <c r="J43" s="4"/>
    </row>
    <row r="44" spans="1:10" ht="102" customHeight="1">
      <c r="A44" s="2"/>
      <c r="B44" s="38" t="s">
        <v>60</v>
      </c>
      <c r="C44" s="116" t="s">
        <v>61</v>
      </c>
      <c r="D44" s="116"/>
      <c r="E44" s="116"/>
      <c r="F44" s="116"/>
      <c r="G44" s="116"/>
      <c r="H44" s="116"/>
      <c r="I44" s="94"/>
      <c r="J44" s="4"/>
    </row>
    <row r="45" spans="1:10" ht="0.95" customHeight="1">
      <c r="A45" s="2"/>
      <c r="B45" s="3"/>
      <c r="C45" s="3"/>
      <c r="D45" s="3"/>
      <c r="E45" s="3"/>
      <c r="F45" s="3"/>
      <c r="G45" s="3"/>
      <c r="H45" s="3"/>
      <c r="I45" s="3"/>
      <c r="J45" s="4"/>
    </row>
    <row r="46" spans="1:10" ht="39">
      <c r="A46" s="2"/>
      <c r="B46" s="3"/>
      <c r="C46" s="39"/>
      <c r="D46" s="40" t="s">
        <v>62</v>
      </c>
      <c r="E46" s="40" t="s">
        <v>63</v>
      </c>
      <c r="F46" s="117" t="s">
        <v>64</v>
      </c>
      <c r="G46" s="117"/>
      <c r="H46" s="117"/>
      <c r="I46" s="41"/>
      <c r="J46" s="4"/>
    </row>
    <row r="47" spans="1:10" ht="6.75" customHeight="1">
      <c r="A47" s="2"/>
      <c r="B47" s="3"/>
      <c r="C47" s="3"/>
      <c r="D47" s="3"/>
      <c r="E47" s="3"/>
      <c r="F47" s="118"/>
      <c r="G47" s="118"/>
      <c r="H47" s="118"/>
      <c r="I47" s="3"/>
      <c r="J47" s="4"/>
    </row>
    <row r="48" spans="1:10">
      <c r="A48" s="2"/>
      <c r="B48" s="3"/>
      <c r="C48" s="85" t="s">
        <v>65</v>
      </c>
      <c r="D48" s="42">
        <v>2</v>
      </c>
      <c r="E48" s="43">
        <v>50820</v>
      </c>
      <c r="F48" s="156">
        <f>E48*D48</f>
        <v>101640</v>
      </c>
      <c r="G48" s="156"/>
      <c r="H48" s="156"/>
      <c r="I48" s="3"/>
      <c r="J48" s="4"/>
    </row>
    <row r="49" spans="1:10">
      <c r="A49" s="2"/>
      <c r="B49" s="3"/>
      <c r="C49" s="42" t="s">
        <v>66</v>
      </c>
      <c r="D49" s="44">
        <v>2</v>
      </c>
      <c r="E49" s="43">
        <v>86552</v>
      </c>
      <c r="F49" s="156">
        <f t="shared" ref="F49:F50" si="0">E49*D49</f>
        <v>173104</v>
      </c>
      <c r="G49" s="156"/>
      <c r="H49" s="156"/>
      <c r="I49" s="3"/>
      <c r="J49" s="4"/>
    </row>
    <row r="50" spans="1:10">
      <c r="A50" s="2"/>
      <c r="B50" s="3"/>
      <c r="C50" s="42" t="s">
        <v>67</v>
      </c>
      <c r="D50" s="44">
        <v>2</v>
      </c>
      <c r="E50" s="43">
        <v>39471</v>
      </c>
      <c r="F50" s="156">
        <f t="shared" si="0"/>
        <v>78942</v>
      </c>
      <c r="G50" s="156"/>
      <c r="H50" s="156"/>
      <c r="I50" s="3"/>
      <c r="J50" s="4"/>
    </row>
    <row r="51" spans="1:10">
      <c r="A51" s="2"/>
      <c r="B51" s="3"/>
      <c r="C51" s="85"/>
      <c r="D51" s="44"/>
      <c r="E51" s="43"/>
      <c r="F51" s="156"/>
      <c r="G51" s="156"/>
      <c r="H51" s="156"/>
      <c r="I51" s="3"/>
      <c r="J51" s="4"/>
    </row>
    <row r="52" spans="1:10" hidden="1">
      <c r="A52" s="2"/>
      <c r="B52" s="3"/>
      <c r="C52" s="85"/>
      <c r="D52" s="44"/>
      <c r="E52" s="43"/>
      <c r="F52" s="156"/>
      <c r="G52" s="156"/>
      <c r="H52" s="156"/>
      <c r="I52" s="3"/>
      <c r="J52" s="4"/>
    </row>
    <row r="53" spans="1:10" hidden="1">
      <c r="A53" s="2"/>
      <c r="B53" s="3"/>
      <c r="C53" s="85"/>
      <c r="D53" s="44"/>
      <c r="E53" s="43"/>
      <c r="F53" s="156"/>
      <c r="G53" s="156"/>
      <c r="H53" s="156"/>
      <c r="I53" s="3"/>
      <c r="J53" s="4"/>
    </row>
    <row r="54" spans="1:10" hidden="1">
      <c r="A54" s="2"/>
      <c r="B54" s="3"/>
      <c r="C54" s="42"/>
      <c r="D54" s="44"/>
      <c r="E54" s="43"/>
      <c r="F54" s="156"/>
      <c r="G54" s="156"/>
      <c r="H54" s="156"/>
      <c r="I54" s="3"/>
      <c r="J54" s="4"/>
    </row>
    <row r="55" spans="1:10" hidden="1">
      <c r="A55" s="2"/>
      <c r="B55" s="3"/>
      <c r="C55" s="95"/>
      <c r="D55" s="44"/>
      <c r="E55" s="43"/>
      <c r="F55" s="156"/>
      <c r="G55" s="156"/>
      <c r="H55" s="156"/>
      <c r="I55" s="3"/>
      <c r="J55" s="4"/>
    </row>
    <row r="56" spans="1:10" hidden="1">
      <c r="A56" s="2"/>
      <c r="B56" s="3"/>
      <c r="C56" s="86"/>
      <c r="D56" s="44"/>
      <c r="E56" s="43"/>
      <c r="F56" s="156"/>
      <c r="G56" s="156"/>
      <c r="H56" s="156"/>
      <c r="I56" s="3"/>
      <c r="J56" s="4"/>
    </row>
    <row r="57" spans="1:10" hidden="1">
      <c r="A57" s="2"/>
      <c r="B57" s="3"/>
      <c r="C57" s="87"/>
      <c r="D57" s="44"/>
      <c r="E57" s="43"/>
      <c r="F57" s="157"/>
      <c r="G57" s="157"/>
      <c r="H57" s="157"/>
      <c r="I57" s="3"/>
      <c r="J57" s="4"/>
    </row>
    <row r="58" spans="1:10" hidden="1">
      <c r="A58" s="2"/>
      <c r="B58" s="3"/>
      <c r="C58" s="87"/>
      <c r="D58" s="44"/>
      <c r="E58" s="43"/>
      <c r="F58" s="156"/>
      <c r="G58" s="156"/>
      <c r="H58" s="156"/>
      <c r="I58" s="3"/>
      <c r="J58" s="4"/>
    </row>
    <row r="59" spans="1:10" hidden="1">
      <c r="A59" s="2"/>
      <c r="B59" s="3"/>
      <c r="C59" s="87"/>
      <c r="D59" s="44"/>
      <c r="E59" s="45"/>
      <c r="F59" s="156"/>
      <c r="G59" s="156"/>
      <c r="H59" s="156"/>
      <c r="I59" s="3"/>
      <c r="J59" s="4"/>
    </row>
    <row r="60" spans="1:10" hidden="1">
      <c r="A60" s="2"/>
      <c r="B60" s="3"/>
      <c r="C60" s="87"/>
      <c r="D60" s="44"/>
      <c r="E60" s="43"/>
      <c r="F60" s="157"/>
      <c r="G60" s="157"/>
      <c r="H60" s="157"/>
      <c r="I60" s="3"/>
      <c r="J60" s="4"/>
    </row>
    <row r="61" spans="1:10" hidden="1">
      <c r="A61" s="2"/>
      <c r="B61" s="3"/>
      <c r="C61" s="86"/>
      <c r="D61" s="44"/>
      <c r="E61" s="43"/>
      <c r="F61" s="156"/>
      <c r="G61" s="156"/>
      <c r="H61" s="156"/>
      <c r="I61" s="3"/>
      <c r="J61" s="4"/>
    </row>
    <row r="62" spans="1:10" hidden="1">
      <c r="A62" s="2"/>
      <c r="B62" s="3"/>
      <c r="C62" s="86"/>
      <c r="D62" s="44"/>
      <c r="E62" s="43"/>
      <c r="F62" s="156"/>
      <c r="G62" s="156"/>
      <c r="H62" s="156"/>
      <c r="I62" s="3"/>
      <c r="J62" s="4"/>
    </row>
    <row r="63" spans="1:10" hidden="1">
      <c r="A63" s="2"/>
      <c r="B63" s="3"/>
      <c r="C63" s="44"/>
      <c r="D63" s="44"/>
      <c r="E63" s="43"/>
      <c r="F63" s="156"/>
      <c r="G63" s="156"/>
      <c r="H63" s="156"/>
      <c r="I63" s="3"/>
      <c r="J63" s="4"/>
    </row>
    <row r="64" spans="1:10" hidden="1">
      <c r="A64" s="2"/>
      <c r="B64" s="3"/>
      <c r="C64" s="86"/>
      <c r="D64" s="44"/>
      <c r="E64" s="43"/>
      <c r="F64" s="156"/>
      <c r="G64" s="156"/>
      <c r="H64" s="156"/>
      <c r="I64" s="3"/>
      <c r="J64" s="4"/>
    </row>
    <row r="65" spans="1:11" hidden="1">
      <c r="A65" s="2"/>
      <c r="B65" s="3"/>
      <c r="C65" s="44"/>
      <c r="D65" s="44"/>
      <c r="E65" s="43"/>
      <c r="F65" s="156"/>
      <c r="G65" s="156"/>
      <c r="H65" s="156"/>
      <c r="I65" s="3"/>
      <c r="J65" s="4"/>
    </row>
    <row r="66" spans="1:11">
      <c r="A66" s="2"/>
      <c r="B66" s="3"/>
      <c r="C66" s="44"/>
      <c r="D66" s="44"/>
      <c r="E66" s="43"/>
      <c r="F66" s="156"/>
      <c r="G66" s="156"/>
      <c r="H66" s="156"/>
      <c r="I66" s="3"/>
      <c r="J66" s="4"/>
    </row>
    <row r="67" spans="1:11" ht="14.1" thickBot="1">
      <c r="A67" s="2"/>
      <c r="B67" s="3"/>
      <c r="C67" s="5" t="s">
        <v>68</v>
      </c>
      <c r="D67" s="5"/>
      <c r="E67" s="5"/>
      <c r="F67" s="158">
        <f>SUM(F48:H66)</f>
        <v>353686</v>
      </c>
      <c r="G67" s="159"/>
      <c r="H67" s="160"/>
      <c r="I67" s="3"/>
      <c r="J67" s="4"/>
    </row>
    <row r="68" spans="1:11" ht="15.75" customHeight="1" thickTop="1" thickBot="1">
      <c r="A68" s="46"/>
      <c r="B68" s="47" t="s">
        <v>69</v>
      </c>
      <c r="C68" s="48"/>
      <c r="D68" s="48"/>
      <c r="E68" s="48"/>
      <c r="F68" s="49"/>
      <c r="G68" s="49"/>
      <c r="H68" s="49"/>
      <c r="I68" s="50"/>
      <c r="J68" s="51"/>
    </row>
    <row r="69" spans="1:11" ht="15" thickTop="1" thickBot="1">
      <c r="B69" s="3"/>
      <c r="C69" s="3"/>
      <c r="D69" s="3"/>
      <c r="E69" s="3"/>
      <c r="F69" s="3"/>
      <c r="G69" s="3"/>
      <c r="H69" s="3"/>
      <c r="I69" s="3"/>
    </row>
    <row r="70" spans="1:11" ht="14.1" thickTop="1">
      <c r="A70" s="52"/>
      <c r="B70" s="53"/>
      <c r="C70" s="53"/>
      <c r="D70" s="53"/>
      <c r="E70" s="53"/>
      <c r="F70" s="53"/>
      <c r="G70" s="53"/>
      <c r="H70" s="54"/>
      <c r="I70" s="54"/>
      <c r="J70" s="55"/>
    </row>
    <row r="71" spans="1:11" ht="72" customHeight="1">
      <c r="A71" s="2"/>
      <c r="B71" s="38" t="s">
        <v>70</v>
      </c>
      <c r="C71" s="105" t="s">
        <v>71</v>
      </c>
      <c r="D71" s="106"/>
      <c r="E71" s="106"/>
      <c r="F71" s="106"/>
      <c r="G71" s="106"/>
      <c r="H71" s="106"/>
      <c r="I71" s="106"/>
      <c r="J71" s="4"/>
    </row>
    <row r="72" spans="1:11" ht="142.35" customHeight="1">
      <c r="A72" s="2"/>
      <c r="B72" s="3"/>
      <c r="C72" s="96" t="s">
        <v>72</v>
      </c>
      <c r="D72" s="97"/>
      <c r="E72" s="97"/>
      <c r="F72" s="97"/>
      <c r="G72" s="97"/>
      <c r="H72" s="97"/>
      <c r="I72" s="98"/>
      <c r="J72" s="4"/>
    </row>
    <row r="73" spans="1:11" ht="20.45" customHeight="1">
      <c r="A73" s="2"/>
      <c r="B73" s="3"/>
      <c r="C73" s="99"/>
      <c r="D73" s="100"/>
      <c r="E73" s="100"/>
      <c r="F73" s="100"/>
      <c r="G73" s="100"/>
      <c r="H73" s="100"/>
      <c r="I73" s="101"/>
      <c r="J73" s="4"/>
    </row>
    <row r="74" spans="1:11" ht="14.45" customHeight="1">
      <c r="A74" s="2"/>
      <c r="B74" s="3"/>
      <c r="C74" s="99"/>
      <c r="D74" s="100"/>
      <c r="E74" s="100"/>
      <c r="F74" s="100"/>
      <c r="G74" s="100"/>
      <c r="H74" s="100"/>
      <c r="I74" s="101"/>
      <c r="J74" s="4"/>
    </row>
    <row r="75" spans="1:11" ht="28.7" hidden="1" customHeight="1">
      <c r="A75" s="2"/>
      <c r="B75" s="3"/>
      <c r="C75" s="99"/>
      <c r="D75" s="100"/>
      <c r="E75" s="100"/>
      <c r="F75" s="100"/>
      <c r="G75" s="100"/>
      <c r="H75" s="100"/>
      <c r="I75" s="101"/>
      <c r="J75" s="4"/>
    </row>
    <row r="76" spans="1:11" ht="69.95" customHeight="1">
      <c r="A76" s="2"/>
      <c r="B76" s="3"/>
      <c r="C76" s="102"/>
      <c r="D76" s="103"/>
      <c r="E76" s="103"/>
      <c r="F76" s="103"/>
      <c r="G76" s="103"/>
      <c r="H76" s="103"/>
      <c r="I76" s="104"/>
      <c r="J76" s="4"/>
    </row>
    <row r="77" spans="1:11" ht="20.85" customHeight="1">
      <c r="A77" s="2"/>
      <c r="B77" s="3"/>
      <c r="C77" s="93"/>
      <c r="D77" s="93"/>
      <c r="E77" s="93"/>
      <c r="F77" s="93"/>
      <c r="G77" s="93"/>
      <c r="H77" s="93"/>
      <c r="I77" s="93"/>
      <c r="J77" s="4"/>
    </row>
    <row r="78" spans="1:11" ht="15.75" customHeight="1" thickBot="1">
      <c r="A78" s="46"/>
      <c r="B78" s="47" t="s">
        <v>69</v>
      </c>
      <c r="C78" s="56"/>
      <c r="D78" s="56"/>
      <c r="E78" s="56"/>
      <c r="F78" s="56"/>
      <c r="G78" s="56"/>
      <c r="H78" s="56"/>
      <c r="I78" s="56"/>
      <c r="J78" s="57"/>
    </row>
    <row r="79" spans="1:11" ht="15" thickTop="1" thickBot="1">
      <c r="B79" s="61"/>
      <c r="C79" s="61"/>
      <c r="D79" s="61"/>
      <c r="E79" s="61"/>
      <c r="F79" s="61"/>
      <c r="G79" s="61"/>
      <c r="H79" s="61"/>
      <c r="I79" s="61"/>
      <c r="J79" s="61"/>
    </row>
    <row r="80" spans="1:11" ht="14.1" thickTop="1">
      <c r="A80" s="4"/>
      <c r="B80" s="65" t="s">
        <v>73</v>
      </c>
      <c r="C80" s="66"/>
      <c r="D80" s="66"/>
      <c r="E80" s="66"/>
      <c r="F80" s="66"/>
      <c r="G80" s="66"/>
      <c r="H80" s="66"/>
      <c r="I80" s="66"/>
      <c r="J80" s="66"/>
      <c r="K80" s="2"/>
    </row>
    <row r="81" spans="1:10">
      <c r="A81" s="4"/>
      <c r="B81" s="67"/>
      <c r="C81" s="68"/>
      <c r="D81" s="68"/>
      <c r="E81" s="68"/>
      <c r="F81" s="68"/>
      <c r="G81" s="68"/>
      <c r="H81" s="68"/>
      <c r="I81" s="68"/>
      <c r="J81" s="69"/>
    </row>
    <row r="82" spans="1:10">
      <c r="A82" s="4"/>
      <c r="B82" s="67"/>
      <c r="C82" s="68"/>
      <c r="D82" s="68"/>
      <c r="E82" s="68"/>
      <c r="F82" s="68"/>
      <c r="G82" s="68"/>
      <c r="H82" s="68"/>
      <c r="I82" s="68"/>
      <c r="J82" s="69"/>
    </row>
    <row r="83" spans="1:10">
      <c r="A83" s="4"/>
      <c r="B83" s="161" t="s">
        <v>74</v>
      </c>
      <c r="C83" s="162"/>
      <c r="D83" s="70"/>
      <c r="E83" s="163">
        <v>45352</v>
      </c>
      <c r="F83" s="163"/>
      <c r="G83" s="163"/>
      <c r="H83" s="163"/>
      <c r="I83" s="163"/>
      <c r="J83" s="69"/>
    </row>
    <row r="84" spans="1:10" s="3" customFormat="1" ht="12">
      <c r="A84" s="25"/>
      <c r="B84" s="70" t="s">
        <v>75</v>
      </c>
      <c r="C84" s="70"/>
      <c r="D84" s="70"/>
      <c r="E84" s="70" t="s">
        <v>76</v>
      </c>
      <c r="F84" s="70"/>
      <c r="G84" s="70"/>
      <c r="H84" s="70"/>
      <c r="I84" s="70"/>
      <c r="J84" s="71"/>
    </row>
    <row r="85" spans="1:10" ht="14.1" thickBot="1">
      <c r="A85" s="4"/>
      <c r="B85" s="72"/>
      <c r="C85" s="73"/>
      <c r="D85" s="73"/>
      <c r="E85" s="73"/>
      <c r="F85" s="73"/>
      <c r="G85" s="73"/>
      <c r="H85" s="73"/>
      <c r="I85" s="73"/>
      <c r="J85" s="74"/>
    </row>
    <row r="86" spans="1:10" ht="15" thickTop="1" thickBot="1">
      <c r="B86" s="61"/>
      <c r="C86" s="61"/>
      <c r="D86" s="61"/>
      <c r="E86" s="61"/>
      <c r="G86" s="61"/>
      <c r="H86" s="61"/>
      <c r="I86" s="61"/>
      <c r="J86" s="61"/>
    </row>
    <row r="87" spans="1:10" s="59" customFormat="1" thickTop="1">
      <c r="A87" s="64"/>
      <c r="B87" s="82" t="s">
        <v>77</v>
      </c>
      <c r="C87" s="83"/>
      <c r="D87" s="83"/>
      <c r="E87" s="83"/>
      <c r="F87" s="83"/>
      <c r="G87" s="83"/>
      <c r="H87" s="83"/>
      <c r="I87" s="83"/>
      <c r="J87" s="84"/>
    </row>
    <row r="88" spans="1:10" s="60" customFormat="1" ht="9.9499999999999993">
      <c r="A88" s="62"/>
      <c r="B88" s="75" t="s">
        <v>78</v>
      </c>
      <c r="C88" s="76"/>
      <c r="D88" s="76"/>
      <c r="E88" s="76"/>
      <c r="F88" s="76"/>
      <c r="G88" s="76"/>
      <c r="H88" s="76"/>
      <c r="I88" s="76"/>
      <c r="J88" s="77"/>
    </row>
    <row r="89" spans="1:10" s="58" customFormat="1" ht="11.1">
      <c r="A89" s="63"/>
      <c r="B89" s="78"/>
      <c r="C89" s="79"/>
      <c r="D89" s="79"/>
      <c r="E89" s="79"/>
      <c r="F89" s="79"/>
      <c r="G89" s="79"/>
      <c r="H89" s="79"/>
      <c r="I89" s="79"/>
      <c r="J89" s="80"/>
    </row>
    <row r="90" spans="1:10" s="58" customFormat="1" ht="14.1">
      <c r="A90" s="63"/>
      <c r="B90" s="78"/>
      <c r="C90" s="88"/>
      <c r="D90" s="79"/>
      <c r="E90" s="79"/>
      <c r="F90" s="79"/>
      <c r="G90" s="79"/>
      <c r="H90" s="79"/>
      <c r="I90" s="79"/>
      <c r="J90" s="80"/>
    </row>
    <row r="91" spans="1:10" s="58" customFormat="1">
      <c r="A91" s="63"/>
      <c r="B91" s="164" t="s">
        <v>79</v>
      </c>
      <c r="C91" s="165"/>
      <c r="D91" s="68"/>
      <c r="E91" s="166">
        <v>45352</v>
      </c>
      <c r="F91" s="166"/>
      <c r="G91" s="166"/>
      <c r="H91" s="166"/>
      <c r="I91" s="166"/>
      <c r="J91" s="80"/>
    </row>
    <row r="92" spans="1:10">
      <c r="A92" s="4"/>
      <c r="B92" s="81" t="s">
        <v>80</v>
      </c>
      <c r="C92" s="70"/>
      <c r="D92" s="68"/>
      <c r="E92" s="70" t="s">
        <v>76</v>
      </c>
      <c r="F92" s="68"/>
      <c r="G92" s="68"/>
      <c r="H92" s="68"/>
      <c r="I92" s="68"/>
      <c r="J92" s="69"/>
    </row>
    <row r="93" spans="1:10" ht="14.1" thickBot="1">
      <c r="A93" s="4"/>
      <c r="B93" s="72"/>
      <c r="C93" s="73"/>
      <c r="D93" s="73"/>
      <c r="E93" s="73"/>
      <c r="F93" s="73"/>
      <c r="G93" s="73"/>
      <c r="H93" s="73"/>
      <c r="I93" s="73"/>
      <c r="J93" s="74"/>
    </row>
    <row r="94" spans="1:10" ht="14.1" thickTop="1"/>
  </sheetData>
  <mergeCells count="50">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F48:H48"/>
    <mergeCell ref="F49:H49"/>
    <mergeCell ref="F54:H54"/>
    <mergeCell ref="F55:H55"/>
    <mergeCell ref="F56:H56"/>
    <mergeCell ref="F50:H50"/>
    <mergeCell ref="F51:H51"/>
    <mergeCell ref="F52:H52"/>
    <mergeCell ref="F53:H53"/>
    <mergeCell ref="F28:J28"/>
    <mergeCell ref="C39:I40"/>
    <mergeCell ref="C44:H44"/>
    <mergeCell ref="F46:H46"/>
    <mergeCell ref="F47:H47"/>
    <mergeCell ref="C30:I31"/>
    <mergeCell ref="B91:C91"/>
    <mergeCell ref="E83:I83"/>
    <mergeCell ref="E91:I91"/>
    <mergeCell ref="C72:I76"/>
    <mergeCell ref="F66:H66"/>
    <mergeCell ref="F67:H67"/>
    <mergeCell ref="C71:I71"/>
    <mergeCell ref="B83:C83"/>
    <mergeCell ref="F58:H58"/>
    <mergeCell ref="F57:H57"/>
    <mergeCell ref="F64:H64"/>
    <mergeCell ref="F65:H65"/>
    <mergeCell ref="F59:H59"/>
    <mergeCell ref="F60:H60"/>
    <mergeCell ref="F61:H61"/>
    <mergeCell ref="F62:H62"/>
    <mergeCell ref="F63:H6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Georgia Institute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Justin</dc:creator>
  <cp:keywords/>
  <dc:description/>
  <cp:lastModifiedBy>David Mercer</cp:lastModifiedBy>
  <cp:revision/>
  <dcterms:created xsi:type="dcterms:W3CDTF">2022-01-10T17:43:09Z</dcterms:created>
  <dcterms:modified xsi:type="dcterms:W3CDTF">2025-02-07T17:15:51Z</dcterms:modified>
  <cp:category/>
  <cp:contentStatus/>
</cp:coreProperties>
</file>