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mc:AlternateContent xmlns:mc="http://schemas.openxmlformats.org/markup-compatibility/2006">
    <mc:Choice Requires="x15">
      <x15ac:absPath xmlns:x15ac="http://schemas.microsoft.com/office/spreadsheetml/2010/11/ac" url="/Users/ciono/GaTech Dropbox/CoC-TSO/Team - Instruction/Tech Fee/fy26/Final/CoC-AtlantaCampus/CoC-04-VAST Storage Platform/"/>
    </mc:Choice>
  </mc:AlternateContent>
  <xr:revisionPtr revIDLastSave="0" documentId="13_ncr:1_{4CBF4DA1-5A23-614A-AA41-23C3B3F0AE30}" xr6:coauthVersionLast="47" xr6:coauthVersionMax="47" xr10:uidLastSave="{00000000-0000-0000-0000-000000000000}"/>
  <workbookProtection lockStructure="1"/>
  <bookViews>
    <workbookView xWindow="-25600" yWindow="500" windowWidth="25600" windowHeight="28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 r="F50" i="1"/>
  <c r="F51" i="1"/>
  <c r="F52" i="1"/>
  <c r="F53" i="1"/>
  <c r="F54" i="1"/>
  <c r="F55" i="1"/>
  <c r="F56" i="1"/>
  <c r="F57" i="1"/>
  <c r="F58" i="1"/>
  <c r="F59" i="1"/>
  <c r="F60" i="1"/>
  <c r="F61" i="1"/>
  <c r="F62" i="1"/>
  <c r="F63" i="1"/>
  <c r="F64" i="1"/>
  <c r="F65" i="1"/>
  <c r="F66" i="1"/>
  <c r="F48" i="1"/>
  <c r="Y3" i="1" l="1"/>
  <c r="X3" i="1"/>
  <c r="U3" i="1"/>
  <c r="T3" i="1"/>
  <c r="S3" i="1"/>
  <c r="Q3" i="1"/>
  <c r="P3" i="1"/>
  <c r="N3" i="1"/>
  <c r="F67" i="1"/>
  <c r="G7" i="1" s="1"/>
  <c r="W3" i="1" s="1"/>
  <c r="E37" i="1"/>
  <c r="E28" i="1"/>
  <c r="V3" i="1" s="1"/>
</calcChain>
</file>

<file path=xl/sharedStrings.xml><?xml version="1.0" encoding="utf-8"?>
<sst xmlns="http://schemas.openxmlformats.org/spreadsheetml/2006/main" count="91" uniqueCount="81">
  <si>
    <t>NOTE:  A separate request should be made for each initiative.</t>
  </si>
  <si>
    <t xml:space="preserve">I. </t>
  </si>
  <si>
    <t>Department Number/Department Name:</t>
  </si>
  <si>
    <r>
      <t xml:space="preserve">Title of Request </t>
    </r>
    <r>
      <rPr>
        <b/>
        <i/>
        <sz val="9"/>
        <color theme="3" tint="-0.249977111117893"/>
        <rFont val="Arial"/>
        <family val="2"/>
      </rPr>
      <t>(please be brief):</t>
    </r>
  </si>
  <si>
    <r>
      <t>Amount of Request</t>
    </r>
    <r>
      <rPr>
        <i/>
        <sz val="9"/>
        <color theme="3" tint="-0.249977111117893"/>
        <rFont val="Arial"/>
        <family val="2"/>
      </rPr>
      <t xml:space="preserve"> (formula from detailed budget below):</t>
    </r>
  </si>
  <si>
    <t>Type of Proposal:  Atlanta   or   Dist Lrng/Non-Atl</t>
  </si>
  <si>
    <t>(Yes or No)</t>
  </si>
  <si>
    <t>Are there installation/renovation costs associated with this request?</t>
  </si>
  <si>
    <r>
      <t xml:space="preserve">If "Yes" then indicate the source of approved funding:
</t>
    </r>
    <r>
      <rPr>
        <i/>
        <sz val="8"/>
        <color theme="3" tint="-0.249977111117893"/>
        <rFont val="Arial"/>
        <family val="2"/>
      </rPr>
      <t xml:space="preserve">   (Note: Tech Fees are not allowed for installation/renovation)</t>
    </r>
  </si>
  <si>
    <t>Executive Summary of Request (100 words or less):</t>
  </si>
  <si>
    <t>Specific class and/or lab initiative(s) if applicable:</t>
  </si>
  <si>
    <t>Contact person for this request (incl. phone #):</t>
  </si>
  <si>
    <t>Responsible faculty for this request  (incl. phone #)</t>
  </si>
  <si>
    <t>Indicate priority per department if applicable:</t>
  </si>
  <si>
    <t>Number</t>
  </si>
  <si>
    <t>of</t>
  </si>
  <si>
    <t>Indicate priority per college or unit:</t>
  </si>
  <si>
    <t>II.</t>
  </si>
  <si>
    <r>
      <t xml:space="preserve">Impact on Students - </t>
    </r>
    <r>
      <rPr>
        <sz val="9"/>
        <color theme="3" tint="-0.249977111117893"/>
        <rFont val="Arial"/>
        <family val="2"/>
      </rPr>
      <t xml:space="preserve">Provide course title, course number, and anticipated enrollments:  </t>
    </r>
  </si>
  <si>
    <t>Titles/Numbers of Course(s)</t>
  </si>
  <si>
    <t>Anticipated Enrollments</t>
  </si>
  <si>
    <t>Graduate:</t>
  </si>
  <si>
    <t>(per</t>
  </si>
  <si>
    <t>) sem or yr</t>
  </si>
  <si>
    <t>Undergraduate:</t>
  </si>
  <si>
    <t xml:space="preserve">(per </t>
  </si>
  <si>
    <t>Total:</t>
  </si>
  <si>
    <t xml:space="preserve">The estimated percent use of the resources in the item by:   </t>
  </si>
  <si>
    <t>Students</t>
  </si>
  <si>
    <t xml:space="preserve"> Faculty</t>
  </si>
  <si>
    <t>Other</t>
  </si>
  <si>
    <t>Brief explanation of how estimate was achieved.</t>
  </si>
  <si>
    <r>
      <rPr>
        <b/>
        <u/>
        <sz val="9"/>
        <color theme="3" tint="-0.249977111117893"/>
        <rFont val="Arial"/>
        <family val="2"/>
      </rPr>
      <t>NOTE:</t>
    </r>
    <r>
      <rPr>
        <sz val="9"/>
        <color theme="3" tint="-0.249977111117893"/>
        <rFont val="Arial"/>
        <family val="2"/>
      </rPr>
      <t xml:space="preserve">  Other impacts on students should be described in narrative to include benefits to the students affected.</t>
    </r>
  </si>
  <si>
    <t>III.</t>
  </si>
  <si>
    <t>Proposed Number of Items</t>
  </si>
  <si>
    <t>Estimated Price per Unit</t>
  </si>
  <si>
    <t>Total ($)</t>
  </si>
  <si>
    <r>
      <t xml:space="preserve">Total </t>
    </r>
    <r>
      <rPr>
        <i/>
        <sz val="9"/>
        <color theme="3" tint="-0.249977111117893"/>
        <rFont val="Arial"/>
        <family val="2"/>
      </rPr>
      <t>(linked to the total amount of request line above)</t>
    </r>
  </si>
  <si>
    <t>Please return form via e-mail in Excel format to: techfees@business.gatech.edu.  Supporting information only in a PDF file.</t>
  </si>
  <si>
    <t>IV.</t>
  </si>
  <si>
    <r>
      <t xml:space="preserve">Detailed Budget - Requested Items by Category  </t>
    </r>
    <r>
      <rPr>
        <i/>
        <sz val="9"/>
        <color theme="3" tint="-0.249977111117893"/>
        <rFont val="Arial"/>
        <family val="2"/>
      </rPr>
      <t xml:space="preserve">List separately any equipment, software, and other allowable expenses (see Tech Fee Guidelines).  There is a formula in the "total column" that multiplies the number of items times the unit price.  You may enter a figure into the total column if the unit pricing is not applicable. If you need additional rows, contact the Budget Office to receive a modified form.  Software or data license proposals should indicate how many years the item has been funded through student tech fees in narrative.
</t>
    </r>
    <r>
      <rPr>
        <i/>
        <sz val="4"/>
        <color theme="3" tint="-0.249977111117893"/>
        <rFont val="Arial"/>
        <family val="2"/>
      </rPr>
      <t xml:space="preserve">
</t>
    </r>
    <r>
      <rPr>
        <b/>
        <i/>
        <sz val="9"/>
        <color theme="3" tint="-0.249977111117893"/>
        <rFont val="Arial"/>
        <family val="2"/>
      </rPr>
      <t>Supporting documentation is required</t>
    </r>
    <r>
      <rPr>
        <i/>
        <sz val="9"/>
        <color theme="3" tint="-0.249977111117893"/>
        <rFont val="Arial"/>
        <family val="2"/>
      </rPr>
      <t xml:space="preserve">- Include price justification in some form, such as </t>
    </r>
    <r>
      <rPr>
        <i/>
        <sz val="9"/>
        <rFont val="Arial"/>
        <family val="2"/>
      </rPr>
      <t xml:space="preserve">current/recent </t>
    </r>
    <r>
      <rPr>
        <i/>
        <sz val="9"/>
        <color theme="3" tint="-0.249977111117893"/>
        <rFont val="Arial"/>
        <family val="2"/>
      </rPr>
      <t xml:space="preserve">quotations, published price lists, etc. as a separate PDF attachment. All supporting information should be in a single PDF.  </t>
    </r>
  </si>
  <si>
    <r>
      <rPr>
        <b/>
        <sz val="9"/>
        <color theme="3" tint="-0.249977111117893"/>
        <rFont val="Arial"/>
        <family val="2"/>
      </rPr>
      <t xml:space="preserve">Narrative </t>
    </r>
    <r>
      <rPr>
        <sz val="9"/>
        <color theme="3" tint="-0.249977111117893"/>
        <rFont val="Arial"/>
        <family val="2"/>
      </rPr>
      <t xml:space="preserve">- Provide narrative justification and description for your intended use of the technology fee funds.  Include narrative or details on how its intended academic or instructional usage will enhance the education or research of the students. To include curricular, co-curricular, and extracurricular benefits expected to accrue to students through provision of this resource, including students outside the unit. If similar technology is used elsewhere on campus state how this proposal is different and not duplication. Also include how the request aligns with the Strategic Plan of Georgia Tech.  </t>
    </r>
  </si>
  <si>
    <t>Date</t>
  </si>
  <si>
    <t>This proposal has been vetted, prioritized and approved through the college/unit internal process.</t>
  </si>
  <si>
    <t>Brief explanation of the methodology and assumptions used in estimating anticipated enrollments.</t>
  </si>
  <si>
    <t xml:space="preserve">“I attest, to the best of my knowledge, that this proposal is only for an academic outcome or instructional objectives.” </t>
  </si>
  <si>
    <t>Name(s) of requestor(s) of proposal</t>
  </si>
  <si>
    <t xml:space="preserve"> (To be signed by someone other than party who submitted the proposal)</t>
  </si>
  <si>
    <t>Name(s) of approver(s) of vetting/prioritizing/approval process</t>
  </si>
  <si>
    <t>Campus</t>
  </si>
  <si>
    <t>Evaluation #</t>
  </si>
  <si>
    <t>Division</t>
  </si>
  <si>
    <t>Division/Unit</t>
  </si>
  <si>
    <t>Department #</t>
  </si>
  <si>
    <t>Contact Person</t>
  </si>
  <si>
    <t>Additional Contact</t>
  </si>
  <si>
    <t>Proposal Title</t>
  </si>
  <si>
    <t>Student Impact</t>
  </si>
  <si>
    <t>Priority per Department</t>
  </si>
  <si>
    <t>Priority per College</t>
  </si>
  <si>
    <t>Actual Spend</t>
  </si>
  <si>
    <t>Comment</t>
  </si>
  <si>
    <t>Award Request</t>
  </si>
  <si>
    <t>Request for Technology Fee Funds: FY26</t>
  </si>
  <si>
    <t>Is this request similar to one funded in FY24 or FY25?</t>
  </si>
  <si>
    <t>College of Computing</t>
  </si>
  <si>
    <t>VAST Storage Platform</t>
  </si>
  <si>
    <t>Atlanta</t>
  </si>
  <si>
    <t>No</t>
  </si>
  <si>
    <t>Garrett Briaud (gbriaud@gatech.edu)</t>
  </si>
  <si>
    <t>We are seeking funds to purchase the VAST Data Platform to enhance the storage and computational capabilities of our distributed instructional resources. This investment will address current challenges in data accessibility, integrity, and scalability, ensuring efficient and high-performance support for educational activities.</t>
  </si>
  <si>
    <t>Garrett Briaud</t>
  </si>
  <si>
    <t>Andrew Leonard</t>
  </si>
  <si>
    <t>Vast Storage Solution</t>
  </si>
  <si>
    <t>Software &amp; Services</t>
  </si>
  <si>
    <t>Cisco Nexus Switch</t>
  </si>
  <si>
    <t xml:space="preserve">In our current distributed infrastructure of instructional resources, systems like HCE@CoC and PACE-ICE play crucial roles in providing computational power and storage for educational purposes. These resources support a wide range of instructional activities, from large language models to data analysis. However, managing storage and scratch storage in such an environment presents significant challenges. Ensuring data accessibility, maintaining data integrity, and providing sufficient bandwidth for high-performance tasks are critical issues that need to be addressed. Additionally, the need for scalable solutions to handle the growing volume of data and concurrent users is paramount.
The VAST Data Platform is a unified, scalable software solution designed to power AI and deep learning in modern data centers and clouds. By leveraging its Disaggregated and Shared-Everything (DASE) architecture, it provides high bandwidth, low latency, and limitless expansion. This makes it ideal for fast scratch storage across many instructional resources, ensuring efficient data access and management. PACE is already utilizing the VAST platform, so we would be leveraging the existing PACE infrastructure and knowledge and adding our storage to that network backbone. </t>
  </si>
  <si>
    <t>All CS enrolled students</t>
  </si>
  <si>
    <t>yr</t>
  </si>
  <si>
    <t>Current CS/CSE/CX/CM course enrollment</t>
  </si>
  <si>
    <t>The majority of usage will be students, with Faculty and other related support personnel providing assistance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</si>
</sst>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quot;$&quot;#,##0"/>
    <numFmt numFmtId="165" formatCode="@\ \ \ "/>
    <numFmt numFmtId="166" formatCode="[$-F800]dddd\,\ mmmm\ dd\,\ yyyy"/>
  </numFmts>
  <fonts count="27">
    <font>
      <sz val="11"/>
      <color theme="1"/>
      <name val="Calibri"/>
      <family val="2"/>
      <scheme val="minor"/>
    </font>
    <font>
      <sz val="11"/>
      <color theme="1"/>
      <name val="Calibri"/>
      <family val="2"/>
      <scheme val="minor"/>
    </font>
    <font>
      <b/>
      <sz val="12"/>
      <color theme="3" tint="-0.249977111117893"/>
      <name val="Arial"/>
      <family val="2"/>
    </font>
    <font>
      <sz val="10"/>
      <color theme="3" tint="-0.249977111117893"/>
      <name val="Arial"/>
      <family val="2"/>
    </font>
    <font>
      <b/>
      <i/>
      <sz val="10"/>
      <color theme="3" tint="-0.249977111117893"/>
      <name val="Arial"/>
      <family val="2"/>
    </font>
    <font>
      <sz val="9"/>
      <color theme="3" tint="-0.249977111117893"/>
      <name val="Arial"/>
      <family val="2"/>
    </font>
    <font>
      <b/>
      <sz val="9"/>
      <color theme="3" tint="-0.249977111117893"/>
      <name val="Arial"/>
      <family val="2"/>
    </font>
    <font>
      <b/>
      <i/>
      <sz val="9"/>
      <color theme="3" tint="-0.249977111117893"/>
      <name val="Arial"/>
      <family val="2"/>
    </font>
    <font>
      <i/>
      <sz val="9"/>
      <color theme="3" tint="-0.249977111117893"/>
      <name val="Arial"/>
      <family val="2"/>
    </font>
    <font>
      <i/>
      <sz val="8"/>
      <color theme="3" tint="-0.249977111117893"/>
      <name val="Arial"/>
      <family val="2"/>
    </font>
    <font>
      <sz val="11"/>
      <color rgb="FF1F497D"/>
      <name val="Calibri"/>
      <family val="2"/>
    </font>
    <font>
      <sz val="11"/>
      <color theme="3" tint="-0.249977111117893"/>
      <name val="Calibri"/>
      <family val="2"/>
    </font>
    <font>
      <b/>
      <u/>
      <sz val="9"/>
      <color theme="3" tint="-0.249977111117893"/>
      <name val="Arial"/>
      <family val="2"/>
    </font>
    <font>
      <i/>
      <sz val="4"/>
      <color theme="3" tint="-0.249977111117893"/>
      <name val="Arial"/>
      <family val="2"/>
    </font>
    <font>
      <sz val="8"/>
      <color theme="3" tint="-0.249977111117893"/>
      <name val="Arial"/>
      <family val="2"/>
    </font>
    <font>
      <b/>
      <sz val="9"/>
      <color rgb="FFFF0000"/>
      <name val="Arial"/>
      <family val="2"/>
    </font>
    <font>
      <b/>
      <sz val="10"/>
      <color rgb="FFFF0000"/>
      <name val="Arial"/>
      <family val="2"/>
    </font>
    <font>
      <i/>
      <sz val="10"/>
      <color theme="1"/>
      <name val="Times New Roman"/>
      <family val="1"/>
    </font>
    <font>
      <b/>
      <i/>
      <sz val="10"/>
      <color theme="1"/>
      <name val="Times New Roman"/>
      <family val="1"/>
    </font>
    <font>
      <b/>
      <sz val="10"/>
      <color theme="3" tint="-0.249977111117893"/>
      <name val="Arial"/>
      <family val="2"/>
    </font>
    <font>
      <b/>
      <sz val="7"/>
      <color theme="3" tint="-0.249977111117893"/>
      <name val="Arial"/>
      <family val="2"/>
    </font>
    <font>
      <b/>
      <i/>
      <sz val="9"/>
      <color theme="3" tint="-0.249977111117893"/>
      <name val="Times New Roman"/>
      <family val="1"/>
    </font>
    <font>
      <b/>
      <sz val="6"/>
      <color theme="3" tint="-0.249977111117893"/>
      <name val="Arial"/>
      <family val="2"/>
    </font>
    <font>
      <sz val="10"/>
      <color theme="3" tint="-0.249977111117893"/>
      <name val="Times New Roman"/>
      <family val="1"/>
    </font>
    <font>
      <i/>
      <sz val="9"/>
      <name val="Arial"/>
      <family val="2"/>
    </font>
    <font>
      <b/>
      <sz val="9"/>
      <color rgb="FF002060"/>
      <name val="Arial"/>
      <family val="2"/>
    </font>
    <font>
      <b/>
      <sz val="11"/>
      <color theme="3" tint="-0.249977111117893"/>
      <name val="Arial"/>
      <family val="2"/>
    </font>
  </fonts>
  <fills count="6">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9" tint="0.59999389629810485"/>
        <bgColor indexed="64"/>
      </patternFill>
    </fill>
    <fill>
      <patternFill patternType="solid">
        <fgColor theme="0"/>
        <bgColor indexed="64"/>
      </patternFill>
    </fill>
  </fills>
  <borders count="3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right/>
      <top style="double">
        <color indexed="64"/>
      </top>
      <bottom style="double">
        <color indexed="64"/>
      </bottom>
      <diagonal/>
    </border>
    <border>
      <left style="double">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37" fontId="3" fillId="0" borderId="0" xfId="0" applyNumberFormat="1" applyFont="1"/>
    <xf numFmtId="37" fontId="3" fillId="0" borderId="4" xfId="0" applyNumberFormat="1" applyFont="1" applyBorder="1"/>
    <xf numFmtId="37" fontId="5" fillId="0" borderId="0" xfId="0" applyNumberFormat="1" applyFont="1"/>
    <xf numFmtId="37" fontId="3" fillId="0" borderId="5" xfId="0" applyNumberFormat="1" applyFont="1" applyBorder="1"/>
    <xf numFmtId="37" fontId="6" fillId="0" borderId="0" xfId="0" applyNumberFormat="1" applyFont="1"/>
    <xf numFmtId="37" fontId="6" fillId="0" borderId="0" xfId="0" applyNumberFormat="1" applyFont="1" applyAlignment="1">
      <alignment vertical="center"/>
    </xf>
    <xf numFmtId="37" fontId="6" fillId="0" borderId="0" xfId="0" applyNumberFormat="1" applyFont="1" applyAlignment="1">
      <alignment wrapText="1"/>
    </xf>
    <xf numFmtId="164" fontId="6" fillId="0" borderId="0" xfId="0" applyNumberFormat="1" applyFont="1"/>
    <xf numFmtId="37" fontId="6" fillId="0" borderId="13" xfId="0" applyNumberFormat="1" applyFont="1" applyBorder="1" applyAlignment="1">
      <alignment wrapText="1"/>
    </xf>
    <xf numFmtId="37" fontId="6" fillId="0" borderId="9" xfId="0" applyNumberFormat="1" applyFont="1" applyBorder="1" applyAlignment="1" applyProtection="1">
      <alignment horizontal="center" vertical="center" wrapText="1"/>
      <protection locked="0"/>
    </xf>
    <xf numFmtId="37" fontId="6" fillId="0" borderId="0" xfId="0" applyNumberFormat="1" applyFont="1" applyAlignment="1">
      <alignment vertical="center" wrapText="1"/>
    </xf>
    <xf numFmtId="37" fontId="6" fillId="0" borderId="9" xfId="0" applyNumberFormat="1" applyFont="1" applyBorder="1" applyAlignment="1" applyProtection="1">
      <alignment horizontal="center" vertical="center"/>
      <protection locked="0"/>
    </xf>
    <xf numFmtId="37" fontId="6" fillId="0" borderId="14" xfId="0" applyNumberFormat="1" applyFont="1" applyBorder="1" applyProtection="1">
      <protection locked="0"/>
    </xf>
    <xf numFmtId="37" fontId="6" fillId="0" borderId="0" xfId="0" applyNumberFormat="1" applyFont="1" applyAlignment="1">
      <alignment vertical="top" wrapText="1"/>
    </xf>
    <xf numFmtId="37" fontId="9" fillId="0" borderId="0" xfId="0" applyNumberFormat="1" applyFont="1" applyAlignment="1">
      <alignment horizontal="left" vertical="top" indent="2"/>
    </xf>
    <xf numFmtId="37" fontId="6" fillId="0" borderId="0" xfId="0" applyNumberFormat="1" applyFont="1" applyAlignment="1">
      <alignment horizontal="right"/>
    </xf>
    <xf numFmtId="37" fontId="6" fillId="0" borderId="0" xfId="0" applyNumberFormat="1" applyFont="1" applyAlignment="1">
      <alignment horizontal="center"/>
    </xf>
    <xf numFmtId="37" fontId="5" fillId="0" borderId="14" xfId="0" applyNumberFormat="1" applyFont="1" applyBorder="1"/>
    <xf numFmtId="37" fontId="6" fillId="0" borderId="14" xfId="0" applyNumberFormat="1" applyFont="1" applyBorder="1"/>
    <xf numFmtId="37" fontId="3" fillId="0" borderId="15" xfId="0" applyNumberFormat="1" applyFont="1" applyBorder="1"/>
    <xf numFmtId="37" fontId="6" fillId="0" borderId="0" xfId="0" applyNumberFormat="1" applyFont="1" applyAlignment="1">
      <alignment horizontal="right" indent="2"/>
    </xf>
    <xf numFmtId="37" fontId="5" fillId="0" borderId="0" xfId="0" applyNumberFormat="1" applyFont="1" applyAlignment="1">
      <alignment horizontal="right" wrapText="1"/>
    </xf>
    <xf numFmtId="37" fontId="8" fillId="0" borderId="16" xfId="0" applyNumberFormat="1" applyFont="1" applyBorder="1" applyAlignment="1" applyProtection="1">
      <alignment horizontal="center"/>
      <protection locked="0"/>
    </xf>
    <xf numFmtId="37" fontId="8" fillId="0" borderId="17" xfId="0" applyNumberFormat="1" applyFont="1" applyBorder="1" applyAlignment="1">
      <alignment horizontal="right"/>
    </xf>
    <xf numFmtId="37" fontId="5" fillId="0" borderId="9" xfId="0" applyNumberFormat="1" applyFont="1" applyBorder="1" applyProtection="1">
      <protection locked="0"/>
    </xf>
    <xf numFmtId="37" fontId="5" fillId="0" borderId="5" xfId="0" applyNumberFormat="1" applyFont="1" applyBorder="1"/>
    <xf numFmtId="165" fontId="6" fillId="0" borderId="0" xfId="0" applyNumberFormat="1" applyFont="1" applyAlignment="1">
      <alignment horizontal="right"/>
    </xf>
    <xf numFmtId="37" fontId="5" fillId="0" borderId="0" xfId="0" applyNumberFormat="1" applyFont="1" applyAlignment="1">
      <alignment horizontal="right"/>
    </xf>
    <xf numFmtId="37" fontId="5" fillId="0" borderId="18" xfId="0" applyNumberFormat="1" applyFont="1" applyBorder="1" applyAlignment="1" applyProtection="1">
      <alignment horizontal="center"/>
      <protection locked="0"/>
    </xf>
    <xf numFmtId="37" fontId="5" fillId="0" borderId="17" xfId="0" applyNumberFormat="1" applyFont="1" applyBorder="1" applyAlignment="1">
      <alignment horizontal="right"/>
    </xf>
    <xf numFmtId="37" fontId="5" fillId="3" borderId="19" xfId="0" applyNumberFormat="1" applyFont="1" applyFill="1" applyBorder="1" applyAlignment="1">
      <alignment horizontal="center"/>
    </xf>
    <xf numFmtId="37" fontId="5" fillId="0" borderId="0" xfId="0" applyNumberFormat="1" applyFont="1" applyAlignment="1">
      <alignment horizontal="center"/>
    </xf>
    <xf numFmtId="37" fontId="5" fillId="0" borderId="5" xfId="0" applyNumberFormat="1" applyFont="1" applyBorder="1" applyAlignment="1">
      <alignment horizontal="center"/>
    </xf>
    <xf numFmtId="0" fontId="5" fillId="0" borderId="0" xfId="0" applyFont="1"/>
    <xf numFmtId="0" fontId="10" fillId="0" borderId="0" xfId="0" applyFont="1"/>
    <xf numFmtId="9" fontId="5" fillId="0" borderId="9" xfId="1" applyFont="1" applyFill="1" applyBorder="1" applyAlignment="1" applyProtection="1">
      <alignment horizontal="center"/>
      <protection locked="0"/>
    </xf>
    <xf numFmtId="9" fontId="5" fillId="0" borderId="9" xfId="0" applyNumberFormat="1" applyFont="1" applyBorder="1" applyAlignment="1">
      <alignment horizontal="center"/>
    </xf>
    <xf numFmtId="9" fontId="5" fillId="0" borderId="0" xfId="0" applyNumberFormat="1" applyFont="1" applyAlignment="1">
      <alignment horizontal="center"/>
    </xf>
    <xf numFmtId="37" fontId="5" fillId="0" borderId="14" xfId="0" applyNumberFormat="1" applyFont="1" applyBorder="1" applyAlignment="1">
      <alignment horizontal="center"/>
    </xf>
    <xf numFmtId="0" fontId="3" fillId="0" borderId="0" xfId="0" applyFont="1"/>
    <xf numFmtId="37" fontId="6" fillId="0" borderId="0" xfId="0" applyNumberFormat="1" applyFont="1" applyAlignment="1">
      <alignment vertical="top"/>
    </xf>
    <xf numFmtId="0" fontId="5" fillId="0" borderId="0" xfId="0" applyFont="1" applyAlignment="1">
      <alignment vertical="top" wrapText="1"/>
    </xf>
    <xf numFmtId="37" fontId="8" fillId="0" borderId="0" xfId="0" applyNumberFormat="1" applyFont="1"/>
    <xf numFmtId="37" fontId="6" fillId="0" borderId="9" xfId="0" applyNumberFormat="1" applyFont="1" applyBorder="1" applyAlignment="1">
      <alignment horizontal="center" wrapText="1"/>
    </xf>
    <xf numFmtId="37" fontId="7" fillId="0" borderId="0" xfId="0" applyNumberFormat="1" applyFont="1" applyAlignment="1">
      <alignment horizontal="center"/>
    </xf>
    <xf numFmtId="37" fontId="6" fillId="0" borderId="25" xfId="0" applyNumberFormat="1" applyFont="1" applyBorder="1" applyProtection="1">
      <protection locked="0"/>
    </xf>
    <xf numFmtId="5" fontId="6" fillId="0" borderId="25" xfId="0" applyNumberFormat="1" applyFont="1" applyBorder="1" applyProtection="1">
      <protection locked="0"/>
    </xf>
    <xf numFmtId="37" fontId="6" fillId="0" borderId="26" xfId="0" applyNumberFormat="1" applyFont="1" applyBorder="1" applyProtection="1">
      <protection locked="0"/>
    </xf>
    <xf numFmtId="5" fontId="6" fillId="0" borderId="26" xfId="0" applyNumberFormat="1" applyFont="1" applyBorder="1" applyProtection="1">
      <protection locked="0"/>
    </xf>
    <xf numFmtId="37" fontId="3" fillId="0" borderId="30" xfId="0" applyNumberFormat="1" applyFont="1" applyBorder="1"/>
    <xf numFmtId="37" fontId="8" fillId="0" borderId="31" xfId="0" applyNumberFormat="1" applyFont="1" applyBorder="1"/>
    <xf numFmtId="37" fontId="5" fillId="0" borderId="31" xfId="0" applyNumberFormat="1" applyFont="1" applyBorder="1"/>
    <xf numFmtId="37" fontId="5" fillId="0" borderId="31" xfId="0" applyNumberFormat="1" applyFont="1" applyBorder="1" applyAlignment="1">
      <alignment horizontal="right"/>
    </xf>
    <xf numFmtId="37" fontId="5" fillId="0" borderId="31" xfId="0" quotePrefix="1" applyNumberFormat="1" applyFont="1" applyBorder="1" applyAlignment="1">
      <alignment horizontal="right"/>
    </xf>
    <xf numFmtId="37" fontId="14" fillId="0" borderId="32" xfId="0" quotePrefix="1" applyNumberFormat="1" applyFont="1" applyBorder="1"/>
    <xf numFmtId="37" fontId="3" fillId="0" borderId="1" xfId="0" applyNumberFormat="1" applyFont="1" applyBorder="1"/>
    <xf numFmtId="37" fontId="5" fillId="0" borderId="2" xfId="0" applyNumberFormat="1" applyFont="1" applyBorder="1"/>
    <xf numFmtId="37" fontId="15" fillId="0" borderId="2" xfId="0" applyNumberFormat="1" applyFont="1" applyBorder="1"/>
    <xf numFmtId="37" fontId="16" fillId="0" borderId="3" xfId="0" applyNumberFormat="1" applyFont="1" applyBorder="1"/>
    <xf numFmtId="37" fontId="5" fillId="0" borderId="0" xfId="0" applyNumberFormat="1" applyFont="1" applyAlignment="1" applyProtection="1">
      <alignment vertical="top" wrapText="1"/>
      <protection locked="0"/>
    </xf>
    <xf numFmtId="37" fontId="3" fillId="0" borderId="31" xfId="0" applyNumberFormat="1" applyFont="1" applyBorder="1"/>
    <xf numFmtId="37" fontId="3" fillId="0" borderId="32" xfId="0" applyNumberFormat="1" applyFont="1" applyBorder="1"/>
    <xf numFmtId="37" fontId="20" fillId="0" borderId="0" xfId="0" applyNumberFormat="1" applyFont="1"/>
    <xf numFmtId="37" fontId="21" fillId="0" borderId="0" xfId="0" applyNumberFormat="1" applyFont="1"/>
    <xf numFmtId="37" fontId="22" fillId="0" borderId="0" xfId="0" applyNumberFormat="1" applyFont="1"/>
    <xf numFmtId="37" fontId="3" fillId="0" borderId="34" xfId="0" applyNumberFormat="1" applyFont="1" applyBorder="1"/>
    <xf numFmtId="37" fontId="22" fillId="0" borderId="5" xfId="0" applyNumberFormat="1" applyFont="1" applyBorder="1"/>
    <xf numFmtId="37" fontId="20" fillId="0" borderId="5" xfId="0" applyNumberFormat="1" applyFont="1" applyBorder="1"/>
    <xf numFmtId="37" fontId="21" fillId="0" borderId="5" xfId="0" applyNumberFormat="1" applyFont="1" applyBorder="1"/>
    <xf numFmtId="37" fontId="6" fillId="0" borderId="9" xfId="0" applyNumberFormat="1" applyFont="1" applyBorder="1" applyProtection="1">
      <protection locked="0"/>
    </xf>
    <xf numFmtId="0" fontId="18" fillId="4" borderId="0" xfId="0" applyFont="1" applyFill="1"/>
    <xf numFmtId="37" fontId="19" fillId="4" borderId="0" xfId="0" applyNumberFormat="1" applyFont="1" applyFill="1"/>
    <xf numFmtId="0" fontId="17" fillId="4" borderId="0" xfId="0" applyFont="1" applyFill="1"/>
    <xf numFmtId="37" fontId="3" fillId="4" borderId="0" xfId="0" applyNumberFormat="1" applyFont="1" applyFill="1"/>
    <xf numFmtId="37" fontId="3" fillId="4" borderId="5" xfId="0" applyNumberFormat="1" applyFont="1" applyFill="1" applyBorder="1"/>
    <xf numFmtId="37" fontId="5" fillId="4" borderId="0" xfId="0" applyNumberFormat="1" applyFont="1" applyFill="1"/>
    <xf numFmtId="37" fontId="5" fillId="4" borderId="5" xfId="0" applyNumberFormat="1" applyFont="1" applyFill="1" applyBorder="1"/>
    <xf numFmtId="37" fontId="3" fillId="4" borderId="30" xfId="0" applyNumberFormat="1" applyFont="1" applyFill="1" applyBorder="1"/>
    <xf numFmtId="37" fontId="3" fillId="4" borderId="31" xfId="0" applyNumberFormat="1" applyFont="1" applyFill="1" applyBorder="1"/>
    <xf numFmtId="37" fontId="3" fillId="4" borderId="32" xfId="0" applyNumberFormat="1" applyFont="1" applyFill="1" applyBorder="1"/>
    <xf numFmtId="37" fontId="22" fillId="4" borderId="4" xfId="0" applyNumberFormat="1" applyFont="1" applyFill="1" applyBorder="1"/>
    <xf numFmtId="37" fontId="22" fillId="4" borderId="0" xfId="0" applyNumberFormat="1" applyFont="1" applyFill="1"/>
    <xf numFmtId="37" fontId="22" fillId="4" borderId="5" xfId="0" applyNumberFormat="1" applyFont="1" applyFill="1" applyBorder="1"/>
    <xf numFmtId="37" fontId="20" fillId="4" borderId="4" xfId="0" applyNumberFormat="1" applyFont="1" applyFill="1" applyBorder="1"/>
    <xf numFmtId="37" fontId="20" fillId="4" borderId="0" xfId="0" applyNumberFormat="1" applyFont="1" applyFill="1"/>
    <xf numFmtId="37" fontId="20" fillId="4" borderId="5" xfId="0" applyNumberFormat="1" applyFont="1" applyFill="1" applyBorder="1"/>
    <xf numFmtId="37" fontId="5" fillId="4" borderId="4" xfId="0" applyNumberFormat="1" applyFont="1" applyFill="1" applyBorder="1"/>
    <xf numFmtId="37" fontId="21" fillId="4" borderId="1" xfId="0" applyNumberFormat="1" applyFont="1" applyFill="1" applyBorder="1"/>
    <xf numFmtId="37" fontId="21" fillId="4" borderId="2" xfId="0" applyNumberFormat="1" applyFont="1" applyFill="1" applyBorder="1"/>
    <xf numFmtId="37" fontId="21" fillId="4" borderId="3" xfId="0" applyNumberFormat="1" applyFont="1" applyFill="1" applyBorder="1"/>
    <xf numFmtId="37" fontId="6" fillId="5" borderId="25" xfId="0" applyNumberFormat="1" applyFont="1" applyFill="1" applyBorder="1" applyProtection="1">
      <protection locked="0"/>
    </xf>
    <xf numFmtId="37" fontId="6" fillId="5" borderId="26" xfId="0" applyNumberFormat="1" applyFont="1" applyFill="1" applyBorder="1" applyProtection="1">
      <protection locked="0"/>
    </xf>
    <xf numFmtId="37" fontId="25" fillId="5" borderId="26" xfId="0" applyNumberFormat="1" applyFont="1" applyFill="1" applyBorder="1" applyProtection="1">
      <protection locked="0"/>
    </xf>
    <xf numFmtId="37" fontId="26" fillId="4" borderId="0" xfId="0" applyNumberFormat="1" applyFont="1" applyFill="1"/>
    <xf numFmtId="164" fontId="6" fillId="0" borderId="9" xfId="0" applyNumberFormat="1" applyFont="1" applyBorder="1"/>
    <xf numFmtId="37" fontId="2" fillId="2" borderId="1" xfId="0" applyNumberFormat="1" applyFont="1" applyFill="1" applyBorder="1" applyAlignment="1">
      <alignment horizontal="center"/>
    </xf>
    <xf numFmtId="37" fontId="2" fillId="2" borderId="2" xfId="0" applyNumberFormat="1" applyFont="1" applyFill="1" applyBorder="1" applyAlignment="1">
      <alignment horizontal="center"/>
    </xf>
    <xf numFmtId="37" fontId="2" fillId="2" borderId="3" xfId="0" applyNumberFormat="1" applyFont="1" applyFill="1" applyBorder="1" applyAlignment="1">
      <alignment horizontal="center"/>
    </xf>
    <xf numFmtId="37" fontId="2" fillId="2" borderId="4" xfId="0" applyNumberFormat="1" applyFont="1" applyFill="1" applyBorder="1" applyAlignment="1">
      <alignment horizontal="center"/>
    </xf>
    <xf numFmtId="37" fontId="2" fillId="2" borderId="0" xfId="0" applyNumberFormat="1" applyFont="1" applyFill="1" applyAlignment="1">
      <alignment horizontal="center"/>
    </xf>
    <xf numFmtId="37" fontId="2" fillId="2" borderId="5" xfId="0" applyNumberFormat="1" applyFont="1" applyFill="1" applyBorder="1" applyAlignment="1">
      <alignment horizontal="center"/>
    </xf>
    <xf numFmtId="37" fontId="4" fillId="2" borderId="6" xfId="0" applyNumberFormat="1" applyFont="1" applyFill="1" applyBorder="1" applyAlignment="1">
      <alignment horizontal="center"/>
    </xf>
    <xf numFmtId="37" fontId="4" fillId="2" borderId="7" xfId="0" applyNumberFormat="1" applyFont="1" applyFill="1" applyBorder="1" applyAlignment="1">
      <alignment horizontal="center"/>
    </xf>
    <xf numFmtId="37" fontId="4" fillId="2" borderId="8" xfId="0" applyNumberFormat="1" applyFont="1" applyFill="1" applyBorder="1" applyAlignment="1">
      <alignment horizontal="center"/>
    </xf>
    <xf numFmtId="37" fontId="6" fillId="0" borderId="9" xfId="0" applyNumberFormat="1" applyFont="1" applyBorder="1" applyProtection="1">
      <protection locked="0"/>
    </xf>
    <xf numFmtId="37" fontId="6" fillId="0" borderId="10" xfId="0" applyNumberFormat="1" applyFont="1" applyBorder="1" applyAlignment="1" applyProtection="1">
      <alignment vertical="center" wrapText="1"/>
      <protection locked="0"/>
    </xf>
    <xf numFmtId="37" fontId="6" fillId="0" borderId="11" xfId="0" applyNumberFormat="1" applyFont="1" applyBorder="1" applyAlignment="1" applyProtection="1">
      <alignment vertical="center" wrapText="1"/>
      <protection locked="0"/>
    </xf>
    <xf numFmtId="37" fontId="6" fillId="0" borderId="12" xfId="0" applyNumberFormat="1" applyFont="1" applyBorder="1" applyAlignment="1" applyProtection="1">
      <alignment vertical="center" wrapText="1"/>
      <protection locked="0"/>
    </xf>
    <xf numFmtId="37" fontId="5" fillId="0" borderId="17" xfId="0" applyNumberFormat="1" applyFont="1" applyBorder="1" applyAlignment="1">
      <alignment horizontal="center"/>
    </xf>
    <xf numFmtId="37" fontId="5" fillId="0" borderId="0" xfId="0" applyNumberFormat="1" applyFont="1" applyAlignment="1">
      <alignment horizontal="center"/>
    </xf>
    <xf numFmtId="37" fontId="6" fillId="0" borderId="10" xfId="0" applyNumberFormat="1" applyFont="1" applyBorder="1" applyAlignment="1" applyProtection="1">
      <alignment wrapText="1"/>
      <protection locked="0"/>
    </xf>
    <xf numFmtId="37" fontId="6" fillId="0" borderId="12" xfId="0" applyNumberFormat="1" applyFont="1" applyBorder="1" applyAlignment="1" applyProtection="1">
      <alignment wrapText="1"/>
      <protection locked="0"/>
    </xf>
    <xf numFmtId="37" fontId="6" fillId="0" borderId="0" xfId="0" applyNumberFormat="1" applyFont="1" applyAlignment="1">
      <alignment horizontal="center" vertical="center" wrapText="1"/>
    </xf>
    <xf numFmtId="37" fontId="6" fillId="0" borderId="14" xfId="0" applyNumberFormat="1" applyFont="1" applyBorder="1" applyAlignment="1" applyProtection="1">
      <alignment horizontal="center" vertical="center"/>
      <protection locked="0"/>
    </xf>
    <xf numFmtId="37" fontId="6" fillId="0" borderId="10" xfId="0" applyNumberFormat="1" applyFont="1" applyBorder="1" applyAlignment="1" applyProtection="1">
      <alignment horizontal="center" wrapText="1"/>
      <protection locked="0"/>
    </xf>
    <xf numFmtId="37" fontId="6" fillId="0" borderId="11" xfId="0" applyNumberFormat="1" applyFont="1" applyBorder="1" applyAlignment="1" applyProtection="1">
      <alignment horizontal="center" wrapText="1"/>
      <protection locked="0"/>
    </xf>
    <xf numFmtId="37" fontId="6" fillId="0" borderId="12" xfId="0" applyNumberFormat="1" applyFont="1" applyBorder="1" applyAlignment="1" applyProtection="1">
      <alignment horizontal="center" wrapText="1"/>
      <protection locked="0"/>
    </xf>
    <xf numFmtId="37" fontId="6" fillId="0" borderId="0" xfId="0" applyNumberFormat="1" applyFont="1" applyAlignment="1">
      <alignment horizontal="left"/>
    </xf>
    <xf numFmtId="37" fontId="5" fillId="0" borderId="10" xfId="0" applyNumberFormat="1" applyFont="1" applyBorder="1" applyAlignment="1" applyProtection="1">
      <alignment horizontal="left" vertical="top" wrapText="1"/>
      <protection locked="0"/>
    </xf>
    <xf numFmtId="37" fontId="5" fillId="0" borderId="11" xfId="0" applyNumberFormat="1" applyFont="1" applyBorder="1" applyAlignment="1" applyProtection="1">
      <alignment horizontal="left" vertical="top" wrapText="1"/>
      <protection locked="0"/>
    </xf>
    <xf numFmtId="37" fontId="5" fillId="0" borderId="12" xfId="0" applyNumberFormat="1" applyFont="1" applyBorder="1" applyAlignment="1" applyProtection="1">
      <alignment horizontal="left" vertical="top" wrapText="1"/>
      <protection locked="0"/>
    </xf>
    <xf numFmtId="37" fontId="6" fillId="0" borderId="10" xfId="0" applyNumberFormat="1" applyFont="1" applyBorder="1" applyProtection="1">
      <protection locked="0"/>
    </xf>
    <xf numFmtId="37" fontId="6" fillId="0" borderId="11" xfId="0" applyNumberFormat="1" applyFont="1" applyBorder="1" applyProtection="1">
      <protection locked="0"/>
    </xf>
    <xf numFmtId="37" fontId="6" fillId="0" borderId="12" xfId="0" applyNumberFormat="1" applyFont="1" applyBorder="1" applyProtection="1">
      <protection locked="0"/>
    </xf>
    <xf numFmtId="0" fontId="0" fillId="0" borderId="11" xfId="0" applyBorder="1" applyProtection="1">
      <protection locked="0"/>
    </xf>
    <xf numFmtId="0" fontId="0" fillId="0" borderId="12" xfId="0" applyBorder="1" applyProtection="1">
      <protection locked="0"/>
    </xf>
    <xf numFmtId="7" fontId="6" fillId="0" borderId="25" xfId="0" applyNumberFormat="1" applyFont="1" applyBorder="1"/>
    <xf numFmtId="37" fontId="5" fillId="0" borderId="20" xfId="0" applyNumberFormat="1" applyFont="1" applyBorder="1" applyAlignment="1">
      <alignment horizontal="center"/>
    </xf>
    <xf numFmtId="37" fontId="5" fillId="0" borderId="5" xfId="0" applyNumberFormat="1" applyFont="1" applyBorder="1" applyAlignment="1">
      <alignment horizontal="center"/>
    </xf>
    <xf numFmtId="0" fontId="11" fillId="0" borderId="21" xfId="0" applyFont="1" applyBorder="1" applyAlignment="1" applyProtection="1">
      <alignment vertical="top" wrapText="1"/>
      <protection locked="0"/>
    </xf>
    <xf numFmtId="0" fontId="11" fillId="0" borderId="13" xfId="0" applyFont="1" applyBorder="1" applyAlignment="1" applyProtection="1">
      <alignment vertical="top" wrapText="1"/>
      <protection locked="0"/>
    </xf>
    <xf numFmtId="0" fontId="11" fillId="0" borderId="22"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24" xfId="0" applyFont="1" applyBorder="1" applyAlignment="1" applyProtection="1">
      <alignment vertical="top" wrapText="1"/>
      <protection locked="0"/>
    </xf>
    <xf numFmtId="37" fontId="6" fillId="0" borderId="0" xfId="0" applyNumberFormat="1" applyFont="1" applyAlignment="1">
      <alignment vertical="top" wrapText="1"/>
    </xf>
    <xf numFmtId="37" fontId="6" fillId="0" borderId="9" xfId="0" applyNumberFormat="1" applyFont="1" applyBorder="1" applyAlignment="1">
      <alignment horizontal="center"/>
    </xf>
    <xf numFmtId="37" fontId="5" fillId="0" borderId="13" xfId="0" applyNumberFormat="1" applyFont="1" applyBorder="1" applyAlignment="1">
      <alignment horizontal="right"/>
    </xf>
    <xf numFmtId="0" fontId="11" fillId="4" borderId="21" xfId="0" applyFont="1" applyFill="1" applyBorder="1" applyAlignment="1" applyProtection="1">
      <alignment vertical="top" wrapText="1"/>
      <protection locked="0"/>
    </xf>
    <xf numFmtId="0" fontId="11" fillId="4" borderId="13" xfId="0" applyFont="1" applyFill="1" applyBorder="1" applyAlignment="1" applyProtection="1">
      <alignment vertical="top" wrapText="1"/>
      <protection locked="0"/>
    </xf>
    <xf numFmtId="0" fontId="11" fillId="4" borderId="22" xfId="0" applyFont="1" applyFill="1" applyBorder="1" applyAlignment="1" applyProtection="1">
      <alignment vertical="top" wrapText="1"/>
      <protection locked="0"/>
    </xf>
    <xf numFmtId="0" fontId="11" fillId="4" borderId="23" xfId="0" applyFont="1" applyFill="1" applyBorder="1" applyAlignment="1" applyProtection="1">
      <alignment vertical="top" wrapText="1"/>
      <protection locked="0"/>
    </xf>
    <xf numFmtId="0" fontId="11" fillId="4" borderId="14" xfId="0" applyFont="1" applyFill="1" applyBorder="1" applyAlignment="1" applyProtection="1">
      <alignment vertical="top" wrapText="1"/>
      <protection locked="0"/>
    </xf>
    <xf numFmtId="0" fontId="11" fillId="4" borderId="24" xfId="0" applyFont="1" applyFill="1" applyBorder="1" applyAlignment="1" applyProtection="1">
      <alignment vertical="top" wrapText="1"/>
      <protection locked="0"/>
    </xf>
    <xf numFmtId="37" fontId="3" fillId="4" borderId="35" xfId="0" applyNumberFormat="1" applyFont="1" applyFill="1" applyBorder="1" applyProtection="1">
      <protection locked="0"/>
    </xf>
    <xf numFmtId="37" fontId="3" fillId="4" borderId="14" xfId="0" applyNumberFormat="1" applyFont="1" applyFill="1" applyBorder="1" applyProtection="1">
      <protection locked="0"/>
    </xf>
    <xf numFmtId="166" fontId="23" fillId="4" borderId="14" xfId="0" applyNumberFormat="1" applyFont="1" applyFill="1" applyBorder="1" applyProtection="1">
      <protection locked="0"/>
    </xf>
    <xf numFmtId="166" fontId="3" fillId="4" borderId="14" xfId="0" applyNumberFormat="1" applyFont="1" applyFill="1" applyBorder="1" applyProtection="1">
      <protection locked="0"/>
    </xf>
    <xf numFmtId="37" fontId="5" fillId="0" borderId="21" xfId="0" applyNumberFormat="1" applyFont="1" applyBorder="1" applyAlignment="1" applyProtection="1">
      <alignment vertical="top" wrapText="1"/>
      <protection locked="0"/>
    </xf>
    <xf numFmtId="37" fontId="5" fillId="0" borderId="13" xfId="0" applyNumberFormat="1" applyFont="1" applyBorder="1" applyAlignment="1" applyProtection="1">
      <alignment vertical="top" wrapText="1"/>
      <protection locked="0"/>
    </xf>
    <xf numFmtId="37" fontId="5" fillId="0" borderId="22" xfId="0" applyNumberFormat="1" applyFont="1" applyBorder="1" applyAlignment="1" applyProtection="1">
      <alignment vertical="top" wrapText="1"/>
      <protection locked="0"/>
    </xf>
    <xf numFmtId="37" fontId="5" fillId="0" borderId="17" xfId="0" applyNumberFormat="1" applyFont="1" applyBorder="1" applyAlignment="1" applyProtection="1">
      <alignment vertical="top" wrapText="1"/>
      <protection locked="0"/>
    </xf>
    <xf numFmtId="37" fontId="5" fillId="0" borderId="0" xfId="0" applyNumberFormat="1" applyFont="1" applyAlignment="1" applyProtection="1">
      <alignment vertical="top" wrapText="1"/>
      <protection locked="0"/>
    </xf>
    <xf numFmtId="37" fontId="5" fillId="0" borderId="33" xfId="0" applyNumberFormat="1" applyFont="1" applyBorder="1" applyAlignment="1" applyProtection="1">
      <alignment vertical="top" wrapText="1"/>
      <protection locked="0"/>
    </xf>
    <xf numFmtId="37" fontId="5" fillId="0" borderId="23" xfId="0" applyNumberFormat="1" applyFont="1" applyBorder="1" applyAlignment="1" applyProtection="1">
      <alignment vertical="top" wrapText="1"/>
      <protection locked="0"/>
    </xf>
    <xf numFmtId="37" fontId="5" fillId="0" borderId="14" xfId="0" applyNumberFormat="1" applyFont="1" applyBorder="1" applyAlignment="1" applyProtection="1">
      <alignment vertical="top" wrapText="1"/>
      <protection locked="0"/>
    </xf>
    <xf numFmtId="37" fontId="5" fillId="0" borderId="24" xfId="0" applyNumberFormat="1" applyFont="1" applyBorder="1" applyAlignment="1" applyProtection="1">
      <alignment vertical="top" wrapText="1"/>
      <protection locked="0"/>
    </xf>
    <xf numFmtId="7" fontId="6" fillId="2" borderId="27" xfId="0" applyNumberFormat="1" applyFont="1" applyFill="1" applyBorder="1"/>
    <xf numFmtId="7" fontId="6" fillId="2" borderId="28" xfId="0" applyNumberFormat="1" applyFont="1" applyFill="1" applyBorder="1"/>
    <xf numFmtId="7" fontId="6" fillId="2" borderId="29" xfId="0" applyNumberFormat="1" applyFont="1" applyFill="1" applyBorder="1"/>
    <xf numFmtId="37" fontId="5" fillId="0" borderId="0" xfId="0" applyNumberFormat="1" applyFont="1" applyAlignment="1">
      <alignment vertical="top" wrapText="1"/>
    </xf>
    <xf numFmtId="0" fontId="5" fillId="0" borderId="0" xfId="0" applyFont="1" applyAlignment="1">
      <alignment vertical="top" wrapText="1"/>
    </xf>
    <xf numFmtId="37" fontId="23" fillId="4" borderId="35" xfId="0" applyNumberFormat="1" applyFont="1" applyFill="1" applyBorder="1" applyProtection="1">
      <protection locked="0"/>
    </xf>
    <xf numFmtId="37" fontId="23" fillId="4" borderId="14" xfId="0" applyNumberFormat="1" applyFont="1" applyFill="1" applyBorder="1" applyProtection="1">
      <protection locked="0"/>
    </xf>
  </cellXfs>
  <cellStyles count="2">
    <cellStyle name="Normal" xfId="0" builtinId="0"/>
    <cellStyle name="Percent" xfId="1" builtinId="5"/>
  </cellStyles>
  <dxfs count="16">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dxf>
    <dxf>
      <font>
        <b val="0"/>
        <i val="0"/>
        <strike val="0"/>
        <condense val="0"/>
        <extend val="0"/>
        <outline val="0"/>
        <shadow val="0"/>
        <u val="none"/>
        <vertAlign val="baseline"/>
        <sz val="10"/>
        <color theme="3" tint="-0.249977111117893"/>
        <name val="Arial"/>
        <scheme val="none"/>
      </font>
      <numFmt numFmtId="5" formatCode="#,##0_);\(#,##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N2:AA3" totalsRowShown="0" headerRowDxfId="15" dataDxfId="14">
  <autoFilter ref="N2:AA3" xr:uid="{00000000-0009-0000-0100-000001000000}"/>
  <tableColumns count="14">
    <tableColumn id="1" xr3:uid="{00000000-0010-0000-0000-000001000000}" name="Campus" dataDxfId="13">
      <calculatedColumnFormula>$D$8</calculatedColumnFormula>
    </tableColumn>
    <tableColumn id="2" xr3:uid="{00000000-0010-0000-0000-000002000000}" name="Evaluation #" dataDxfId="12"/>
    <tableColumn id="3" xr3:uid="{00000000-0010-0000-0000-000003000000}" name="Division" dataDxfId="11">
      <calculatedColumnFormula>$D$5</calculatedColumnFormula>
    </tableColumn>
    <tableColumn id="4" xr3:uid="{00000000-0010-0000-0000-000004000000}" name="Division/Unit" dataDxfId="10">
      <calculatedColumnFormula>$E$5</calculatedColumnFormula>
    </tableColumn>
    <tableColumn id="5" xr3:uid="{00000000-0010-0000-0000-000005000000}" name="Department #" dataDxfId="9"/>
    <tableColumn id="6" xr3:uid="{00000000-0010-0000-0000-000006000000}" name="Contact Person" dataDxfId="8">
      <calculatedColumnFormula>$D$16</calculatedColumnFormula>
    </tableColumn>
    <tableColumn id="7" xr3:uid="{00000000-0010-0000-0000-000007000000}" name="Additional Contact" dataDxfId="7">
      <calculatedColumnFormula>$D$17</calculatedColumnFormula>
    </tableColumn>
    <tableColumn id="8" xr3:uid="{00000000-0010-0000-0000-000008000000}" name="Proposal Title" dataDxfId="6">
      <calculatedColumnFormula>$D$6</calculatedColumnFormula>
    </tableColumn>
    <tableColumn id="9" xr3:uid="{00000000-0010-0000-0000-000009000000}" name="Student Impact" dataDxfId="5">
      <calculatedColumnFormula>$E$28</calculatedColumnFormula>
    </tableColumn>
    <tableColumn id="10" xr3:uid="{00000000-0010-0000-0000-00000A000000}" name="Award Request" dataDxfId="4">
      <calculatedColumnFormula>$G$7</calculatedColumnFormula>
    </tableColumn>
    <tableColumn id="11" xr3:uid="{00000000-0010-0000-0000-00000B000000}" name="Priority per Department" dataDxfId="3">
      <calculatedColumnFormula>$F$18</calculatedColumnFormula>
    </tableColumn>
    <tableColumn id="12" xr3:uid="{00000000-0010-0000-0000-00000C000000}" name="Priority per College" dataDxfId="2">
      <calculatedColumnFormula>$F$19</calculatedColumnFormula>
    </tableColumn>
    <tableColumn id="13" xr3:uid="{00000000-0010-0000-0000-00000D000000}" name="Actual Spend" dataDxfId="1"/>
    <tableColumn id="14" xr3:uid="{00000000-0010-0000-0000-00000E000000}" name="Comme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4"/>
  <sheetViews>
    <sheetView showGridLines="0" tabSelected="1" topLeftCell="A6" zoomScale="140" zoomScaleNormal="140" workbookViewId="0">
      <selection activeCell="C72" sqref="C72:I76"/>
    </sheetView>
  </sheetViews>
  <sheetFormatPr baseColWidth="10" defaultColWidth="9.1640625" defaultRowHeight="13"/>
  <cols>
    <col min="1" max="1" width="0.5" style="1" customWidth="1"/>
    <col min="2" max="2" width="3.5" style="1" customWidth="1"/>
    <col min="3" max="3" width="49.5" style="1" customWidth="1"/>
    <col min="4" max="4" width="9.5" style="1" customWidth="1"/>
    <col min="5" max="5" width="14.5" style="1" customWidth="1"/>
    <col min="6" max="6" width="5.1640625" style="1" customWidth="1"/>
    <col min="7" max="7" width="5" style="1" customWidth="1"/>
    <col min="8" max="8" width="5.1640625" style="1" customWidth="1"/>
    <col min="9" max="9" width="4.1640625" style="1" customWidth="1"/>
    <col min="10" max="10" width="6.5" style="1" customWidth="1"/>
    <col min="11" max="12" width="9.1640625" style="1"/>
    <col min="13" max="13" width="9.83203125" style="1" hidden="1" customWidth="1"/>
    <col min="14" max="14" width="10.6640625" style="1" hidden="1" customWidth="1"/>
    <col min="15" max="15" width="13.83203125" style="1" hidden="1" customWidth="1"/>
    <col min="16" max="16" width="10.1640625" style="1" hidden="1" customWidth="1"/>
    <col min="17" max="17" width="25.6640625" style="1" hidden="1" customWidth="1"/>
    <col min="18" max="18" width="15.33203125" style="1" hidden="1" customWidth="1"/>
    <col min="19" max="20" width="37.1640625" style="1" hidden="1" customWidth="1"/>
    <col min="21" max="21" width="57.83203125" style="1" hidden="1" customWidth="1"/>
    <col min="22" max="22" width="16.6640625" style="1" hidden="1" customWidth="1"/>
    <col min="23" max="23" width="9.33203125" style="1" hidden="1" customWidth="1"/>
    <col min="24" max="24" width="24.1640625" style="1" hidden="1" customWidth="1"/>
    <col min="25" max="25" width="20.1640625" style="1" hidden="1" customWidth="1"/>
    <col min="26" max="26" width="15" style="1" hidden="1" customWidth="1"/>
    <col min="27" max="27" width="12" style="1" hidden="1" customWidth="1"/>
    <col min="28" max="16384" width="9.1640625" style="1"/>
  </cols>
  <sheetData>
    <row r="1" spans="1:27" ht="5.25" customHeight="1" thickTop="1">
      <c r="A1" s="96"/>
      <c r="B1" s="97"/>
      <c r="C1" s="97"/>
      <c r="D1" s="97"/>
      <c r="E1" s="97"/>
      <c r="F1" s="97"/>
      <c r="G1" s="97"/>
      <c r="H1" s="97"/>
      <c r="I1" s="97"/>
      <c r="J1" s="98"/>
    </row>
    <row r="2" spans="1:27" ht="16">
      <c r="A2" s="99" t="s">
        <v>63</v>
      </c>
      <c r="B2" s="100"/>
      <c r="C2" s="100"/>
      <c r="D2" s="100"/>
      <c r="E2" s="100"/>
      <c r="F2" s="100"/>
      <c r="G2" s="100"/>
      <c r="H2" s="100"/>
      <c r="I2" s="100"/>
      <c r="J2" s="101"/>
      <c r="N2" s="1" t="s">
        <v>49</v>
      </c>
      <c r="O2" s="1" t="s">
        <v>50</v>
      </c>
      <c r="P2" s="1" t="s">
        <v>51</v>
      </c>
      <c r="Q2" s="1" t="s">
        <v>52</v>
      </c>
      <c r="R2" s="1" t="s">
        <v>53</v>
      </c>
      <c r="S2" s="1" t="s">
        <v>54</v>
      </c>
      <c r="T2" s="1" t="s">
        <v>55</v>
      </c>
      <c r="U2" s="1" t="s">
        <v>56</v>
      </c>
      <c r="V2" s="1" t="s">
        <v>57</v>
      </c>
      <c r="W2" s="1" t="s">
        <v>62</v>
      </c>
      <c r="X2" s="1" t="s">
        <v>58</v>
      </c>
      <c r="Y2" s="1" t="s">
        <v>59</v>
      </c>
      <c r="Z2" s="1" t="s">
        <v>60</v>
      </c>
      <c r="AA2" s="1" t="s">
        <v>61</v>
      </c>
    </row>
    <row r="3" spans="1:27" ht="14" thickBot="1">
      <c r="A3" s="102" t="s">
        <v>0</v>
      </c>
      <c r="B3" s="103"/>
      <c r="C3" s="103"/>
      <c r="D3" s="103"/>
      <c r="E3" s="103"/>
      <c r="F3" s="103"/>
      <c r="G3" s="103"/>
      <c r="H3" s="103"/>
      <c r="I3" s="103"/>
      <c r="J3" s="104"/>
      <c r="N3" s="1" t="str">
        <f>$D$8</f>
        <v>Atlanta</v>
      </c>
      <c r="P3" s="1">
        <f>$D$5</f>
        <v>360</v>
      </c>
      <c r="Q3" s="1" t="str">
        <f>$E$5</f>
        <v>College of Computing</v>
      </c>
      <c r="S3" s="1" t="str">
        <f>$D$16</f>
        <v>Garrett Briaud (gbriaud@gatech.edu)</v>
      </c>
      <c r="T3" s="1" t="str">
        <f>$D$17</f>
        <v>Garrett Briaud (gbriaud@gatech.edu)</v>
      </c>
      <c r="U3" s="1" t="str">
        <f>$D$6</f>
        <v>VAST Storage Platform</v>
      </c>
      <c r="V3" s="1">
        <f>$E$28</f>
        <v>52899</v>
      </c>
      <c r="W3" s="1">
        <f>$G$7</f>
        <v>244217.09000000003</v>
      </c>
      <c r="X3" s="1">
        <f>$F$18</f>
        <v>0</v>
      </c>
      <c r="Y3" s="1">
        <f>$F$19</f>
        <v>4</v>
      </c>
    </row>
    <row r="4" spans="1:27">
      <c r="A4" s="2"/>
      <c r="B4" s="3"/>
      <c r="C4" s="3"/>
      <c r="D4" s="3"/>
      <c r="E4" s="3"/>
      <c r="F4" s="3"/>
      <c r="G4" s="3"/>
      <c r="H4" s="3"/>
      <c r="I4" s="3"/>
      <c r="J4" s="4"/>
    </row>
    <row r="5" spans="1:27">
      <c r="A5" s="2"/>
      <c r="B5" s="5" t="s">
        <v>1</v>
      </c>
      <c r="C5" s="6" t="s">
        <v>2</v>
      </c>
      <c r="D5" s="70">
        <v>360</v>
      </c>
      <c r="E5" s="105" t="s">
        <v>65</v>
      </c>
      <c r="F5" s="105"/>
      <c r="G5" s="105"/>
      <c r="H5" s="105"/>
      <c r="I5" s="105"/>
      <c r="J5" s="4"/>
    </row>
    <row r="6" spans="1:27" ht="27" customHeight="1">
      <c r="A6" s="2"/>
      <c r="B6" s="3"/>
      <c r="C6" s="6" t="s">
        <v>3</v>
      </c>
      <c r="D6" s="106" t="s">
        <v>66</v>
      </c>
      <c r="E6" s="107"/>
      <c r="F6" s="107"/>
      <c r="G6" s="107"/>
      <c r="H6" s="107"/>
      <c r="I6" s="108"/>
      <c r="J6" s="4"/>
    </row>
    <row r="7" spans="1:27" ht="15" customHeight="1">
      <c r="A7" s="2"/>
      <c r="B7" s="3"/>
      <c r="C7" s="6" t="s">
        <v>4</v>
      </c>
      <c r="D7" s="7"/>
      <c r="E7" s="7"/>
      <c r="F7" s="7"/>
      <c r="G7" s="95">
        <f>F67</f>
        <v>244217.09000000003</v>
      </c>
      <c r="H7" s="95"/>
      <c r="I7" s="95"/>
      <c r="J7" s="4"/>
    </row>
    <row r="8" spans="1:27" ht="15" customHeight="1">
      <c r="A8" s="2"/>
      <c r="B8" s="3"/>
      <c r="C8" s="6" t="s">
        <v>5</v>
      </c>
      <c r="D8" s="111" t="s">
        <v>67</v>
      </c>
      <c r="E8" s="112"/>
      <c r="F8" s="7"/>
      <c r="G8" s="8"/>
      <c r="H8" s="8"/>
      <c r="I8" s="8"/>
      <c r="J8" s="4"/>
    </row>
    <row r="9" spans="1:27" ht="17" customHeight="1">
      <c r="A9" s="2"/>
      <c r="B9" s="3"/>
      <c r="C9" s="6" t="s">
        <v>64</v>
      </c>
      <c r="D9" s="9"/>
      <c r="E9" s="10" t="s">
        <v>68</v>
      </c>
      <c r="F9" s="11"/>
      <c r="G9" s="113" t="s">
        <v>6</v>
      </c>
      <c r="H9" s="113"/>
      <c r="I9" s="8"/>
      <c r="J9" s="4"/>
    </row>
    <row r="10" spans="1:27" ht="17" customHeight="1">
      <c r="A10" s="2"/>
      <c r="B10" s="3"/>
      <c r="C10" s="6" t="s">
        <v>7</v>
      </c>
      <c r="D10" s="5"/>
      <c r="E10" s="12" t="s">
        <v>68</v>
      </c>
      <c r="F10" s="13"/>
      <c r="G10" s="114" t="s">
        <v>6</v>
      </c>
      <c r="H10" s="114"/>
      <c r="I10" s="13"/>
      <c r="J10" s="4"/>
    </row>
    <row r="11" spans="1:27" ht="23" customHeight="1">
      <c r="A11" s="2"/>
      <c r="B11" s="3"/>
      <c r="C11" s="14" t="s">
        <v>8</v>
      </c>
      <c r="D11" s="7"/>
      <c r="E11" s="115"/>
      <c r="F11" s="116"/>
      <c r="G11" s="116"/>
      <c r="H11" s="116"/>
      <c r="I11" s="117"/>
      <c r="J11" s="4"/>
    </row>
    <row r="12" spans="1:27" ht="18.75" customHeight="1">
      <c r="A12" s="2"/>
      <c r="B12" s="3"/>
      <c r="C12" s="5" t="s">
        <v>9</v>
      </c>
      <c r="D12" s="118"/>
      <c r="E12" s="118"/>
      <c r="F12" s="118"/>
      <c r="G12" s="118"/>
      <c r="H12" s="118"/>
      <c r="I12" s="5"/>
      <c r="J12" s="4"/>
      <c r="S12" s="15"/>
    </row>
    <row r="13" spans="1:27" ht="38" customHeight="1">
      <c r="A13" s="2"/>
      <c r="B13" s="3"/>
      <c r="C13" s="119" t="s">
        <v>70</v>
      </c>
      <c r="D13" s="120"/>
      <c r="E13" s="120"/>
      <c r="F13" s="120"/>
      <c r="G13" s="120"/>
      <c r="H13" s="120"/>
      <c r="I13" s="121"/>
      <c r="J13" s="4"/>
    </row>
    <row r="14" spans="1:27" ht="9" customHeight="1">
      <c r="A14" s="2"/>
      <c r="B14" s="3"/>
      <c r="C14" s="3"/>
      <c r="D14" s="5"/>
      <c r="E14" s="5"/>
      <c r="F14" s="5"/>
      <c r="G14" s="5"/>
      <c r="H14" s="5"/>
      <c r="I14" s="5"/>
      <c r="J14" s="4"/>
    </row>
    <row r="15" spans="1:27">
      <c r="A15" s="2"/>
      <c r="B15" s="3"/>
      <c r="C15" s="5" t="s">
        <v>10</v>
      </c>
      <c r="D15" s="122"/>
      <c r="E15" s="123"/>
      <c r="F15" s="123"/>
      <c r="G15" s="123"/>
      <c r="H15" s="123"/>
      <c r="I15" s="124"/>
      <c r="J15" s="4"/>
    </row>
    <row r="16" spans="1:27">
      <c r="A16" s="2"/>
      <c r="B16" s="3"/>
      <c r="C16" s="5" t="s">
        <v>11</v>
      </c>
      <c r="D16" s="122" t="s">
        <v>69</v>
      </c>
      <c r="E16" s="123"/>
      <c r="F16" s="123"/>
      <c r="G16" s="123"/>
      <c r="H16" s="123"/>
      <c r="I16" s="124"/>
      <c r="J16" s="4"/>
    </row>
    <row r="17" spans="1:10">
      <c r="A17" s="2"/>
      <c r="B17" s="3"/>
      <c r="C17" s="5" t="s">
        <v>12</v>
      </c>
      <c r="D17" s="122" t="s">
        <v>69</v>
      </c>
      <c r="E17" s="123"/>
      <c r="F17" s="123"/>
      <c r="G17" s="123"/>
      <c r="H17" s="123"/>
      <c r="I17" s="124"/>
      <c r="J17" s="4"/>
    </row>
    <row r="18" spans="1:10">
      <c r="A18" s="2"/>
      <c r="B18" s="3"/>
      <c r="C18" s="5" t="s">
        <v>13</v>
      </c>
      <c r="D18" s="3"/>
      <c r="E18" s="16" t="s">
        <v>14</v>
      </c>
      <c r="F18" s="13"/>
      <c r="G18" s="17" t="s">
        <v>15</v>
      </c>
      <c r="H18" s="13"/>
      <c r="I18" s="3"/>
      <c r="J18" s="4"/>
    </row>
    <row r="19" spans="1:10">
      <c r="A19" s="2"/>
      <c r="B19" s="3"/>
      <c r="C19" s="5" t="s">
        <v>16</v>
      </c>
      <c r="D19" s="3"/>
      <c r="E19" s="16" t="s">
        <v>14</v>
      </c>
      <c r="F19" s="13">
        <v>4</v>
      </c>
      <c r="G19" s="17" t="s">
        <v>15</v>
      </c>
      <c r="H19" s="13">
        <v>11</v>
      </c>
      <c r="I19" s="3"/>
      <c r="J19" s="4"/>
    </row>
    <row r="20" spans="1:10">
      <c r="A20" s="2"/>
      <c r="B20" s="18"/>
      <c r="C20" s="19"/>
      <c r="D20" s="18"/>
      <c r="E20" s="18"/>
      <c r="F20" s="18"/>
      <c r="G20" s="18"/>
      <c r="H20" s="18"/>
      <c r="I20" s="18"/>
      <c r="J20" s="20"/>
    </row>
    <row r="21" spans="1:10">
      <c r="A21" s="2"/>
      <c r="B21" s="3"/>
      <c r="C21" s="5"/>
      <c r="D21" s="3"/>
      <c r="E21" s="3"/>
      <c r="F21" s="3"/>
      <c r="G21" s="3"/>
      <c r="H21" s="3"/>
      <c r="I21" s="3"/>
      <c r="J21" s="4"/>
    </row>
    <row r="22" spans="1:10">
      <c r="A22" s="2"/>
      <c r="B22" s="5" t="s">
        <v>17</v>
      </c>
      <c r="C22" s="5" t="s">
        <v>18</v>
      </c>
      <c r="D22" s="5"/>
      <c r="E22" s="5"/>
      <c r="F22" s="5"/>
      <c r="G22" s="5"/>
      <c r="H22" s="5"/>
      <c r="I22" s="5"/>
      <c r="J22" s="4"/>
    </row>
    <row r="23" spans="1:10" ht="6.75" customHeight="1">
      <c r="A23" s="2"/>
      <c r="B23" s="5"/>
      <c r="C23" s="5"/>
      <c r="D23" s="5"/>
      <c r="E23" s="5"/>
      <c r="F23" s="5"/>
      <c r="G23" s="5"/>
      <c r="H23" s="5"/>
      <c r="I23" s="5"/>
      <c r="J23" s="4"/>
    </row>
    <row r="24" spans="1:10" ht="15">
      <c r="A24" s="2"/>
      <c r="B24" s="5"/>
      <c r="C24" s="21" t="s">
        <v>19</v>
      </c>
      <c r="D24" s="122" t="s">
        <v>77</v>
      </c>
      <c r="E24" s="125"/>
      <c r="F24" s="125"/>
      <c r="G24" s="125"/>
      <c r="H24" s="125"/>
      <c r="I24" s="126"/>
      <c r="J24" s="4"/>
    </row>
    <row r="25" spans="1:10" ht="5.25" customHeight="1">
      <c r="A25" s="2"/>
      <c r="B25" s="5"/>
      <c r="C25" s="21"/>
      <c r="D25" s="5"/>
      <c r="E25" s="19"/>
      <c r="F25" s="5"/>
      <c r="G25" s="5"/>
      <c r="H25" s="5"/>
      <c r="I25" s="5"/>
      <c r="J25" s="4"/>
    </row>
    <row r="26" spans="1:10">
      <c r="A26" s="2"/>
      <c r="B26" s="3"/>
      <c r="C26" s="21" t="s">
        <v>20</v>
      </c>
      <c r="D26" s="22" t="s">
        <v>21</v>
      </c>
      <c r="E26" s="23">
        <v>15159</v>
      </c>
      <c r="F26" s="24" t="s">
        <v>22</v>
      </c>
      <c r="G26" s="25" t="s">
        <v>78</v>
      </c>
      <c r="H26" s="109" t="s">
        <v>23</v>
      </c>
      <c r="I26" s="110"/>
      <c r="J26" s="26"/>
    </row>
    <row r="27" spans="1:10" ht="14" thickBot="1">
      <c r="A27" s="2"/>
      <c r="B27" s="3"/>
      <c r="C27" s="27"/>
      <c r="D27" s="28" t="s">
        <v>24</v>
      </c>
      <c r="E27" s="29">
        <v>37740</v>
      </c>
      <c r="F27" s="30" t="s">
        <v>25</v>
      </c>
      <c r="G27" s="25" t="s">
        <v>78</v>
      </c>
      <c r="H27" s="109" t="s">
        <v>23</v>
      </c>
      <c r="I27" s="110"/>
      <c r="J27" s="26"/>
    </row>
    <row r="28" spans="1:10" ht="14" thickBot="1">
      <c r="A28" s="2"/>
      <c r="B28" s="3"/>
      <c r="C28" s="27"/>
      <c r="D28" s="28" t="s">
        <v>26</v>
      </c>
      <c r="E28" s="31">
        <f>SUM(E26:E27)</f>
        <v>52899</v>
      </c>
      <c r="F28" s="128"/>
      <c r="G28" s="110"/>
      <c r="H28" s="110"/>
      <c r="I28" s="110"/>
      <c r="J28" s="129"/>
    </row>
    <row r="29" spans="1:10">
      <c r="A29" s="2"/>
      <c r="B29" s="3"/>
      <c r="C29" s="34" t="s">
        <v>44</v>
      </c>
      <c r="D29" s="28"/>
      <c r="E29" s="38"/>
      <c r="F29" s="32"/>
      <c r="G29" s="32"/>
      <c r="H29" s="32"/>
      <c r="I29" s="32"/>
      <c r="J29" s="33"/>
    </row>
    <row r="30" spans="1:10" ht="15" customHeight="1">
      <c r="A30" s="2"/>
      <c r="B30" s="3"/>
      <c r="C30" s="139" t="s">
        <v>79</v>
      </c>
      <c r="D30" s="140"/>
      <c r="E30" s="140"/>
      <c r="F30" s="140"/>
      <c r="G30" s="140"/>
      <c r="H30" s="140"/>
      <c r="I30" s="141"/>
      <c r="J30" s="33"/>
    </row>
    <row r="31" spans="1:10" ht="15" customHeight="1">
      <c r="A31" s="2"/>
      <c r="B31" s="3"/>
      <c r="C31" s="142"/>
      <c r="D31" s="143"/>
      <c r="E31" s="143"/>
      <c r="F31" s="143"/>
      <c r="G31" s="143"/>
      <c r="H31" s="143"/>
      <c r="I31" s="144"/>
      <c r="J31" s="33"/>
    </row>
    <row r="32" spans="1:10">
      <c r="A32" s="2"/>
      <c r="B32" s="3"/>
      <c r="C32" s="27"/>
      <c r="D32" s="28"/>
      <c r="E32" s="32"/>
      <c r="F32" s="32"/>
      <c r="G32" s="32"/>
      <c r="H32" s="32"/>
      <c r="I32" s="32"/>
      <c r="J32" s="33"/>
    </row>
    <row r="33" spans="1:10">
      <c r="A33" s="2"/>
      <c r="B33" s="3"/>
      <c r="C33" s="34" t="s">
        <v>27</v>
      </c>
      <c r="D33" s="28"/>
      <c r="E33" s="32"/>
      <c r="F33" s="32"/>
      <c r="G33" s="32"/>
      <c r="H33" s="32"/>
      <c r="I33" s="32"/>
      <c r="J33" s="33"/>
    </row>
    <row r="34" spans="1:10" ht="15">
      <c r="A34" s="2"/>
      <c r="B34" s="3"/>
      <c r="C34" s="35"/>
      <c r="D34" s="28" t="s">
        <v>28</v>
      </c>
      <c r="E34" s="36">
        <v>0.85</v>
      </c>
      <c r="F34" s="32"/>
      <c r="G34" s="32"/>
      <c r="H34" s="32"/>
      <c r="I34" s="32"/>
      <c r="J34" s="33"/>
    </row>
    <row r="35" spans="1:10" ht="15">
      <c r="A35" s="2"/>
      <c r="B35" s="3"/>
      <c r="C35" s="35"/>
      <c r="D35" s="28" t="s">
        <v>29</v>
      </c>
      <c r="E35" s="36">
        <v>0.1</v>
      </c>
      <c r="F35" s="32"/>
      <c r="G35" s="32"/>
      <c r="H35" s="32"/>
      <c r="I35" s="32"/>
      <c r="J35" s="33"/>
    </row>
    <row r="36" spans="1:10" ht="15">
      <c r="A36" s="2"/>
      <c r="B36" s="3"/>
      <c r="C36" s="35"/>
      <c r="D36" s="28" t="s">
        <v>30</v>
      </c>
      <c r="E36" s="36">
        <v>0.05</v>
      </c>
      <c r="F36" s="32"/>
      <c r="G36" s="32"/>
      <c r="H36" s="32"/>
      <c r="I36" s="32"/>
      <c r="J36" s="33"/>
    </row>
    <row r="37" spans="1:10" ht="15">
      <c r="A37" s="2"/>
      <c r="B37" s="3"/>
      <c r="C37" s="35"/>
      <c r="D37" s="28" t="s">
        <v>26</v>
      </c>
      <c r="E37" s="37">
        <f>SUM(E34:E36)</f>
        <v>1</v>
      </c>
      <c r="F37" s="32"/>
      <c r="G37" s="32"/>
      <c r="H37" s="32"/>
      <c r="I37" s="32"/>
      <c r="J37" s="33"/>
    </row>
    <row r="38" spans="1:10">
      <c r="A38" s="2"/>
      <c r="B38" s="3"/>
      <c r="C38" s="34" t="s">
        <v>31</v>
      </c>
      <c r="D38" s="28"/>
      <c r="E38" s="38"/>
      <c r="F38" s="32"/>
      <c r="G38" s="32"/>
      <c r="H38" s="32"/>
      <c r="I38" s="32"/>
      <c r="J38" s="33"/>
    </row>
    <row r="39" spans="1:10" ht="15" customHeight="1">
      <c r="A39" s="2"/>
      <c r="B39" s="3"/>
      <c r="C39" s="130" t="s">
        <v>80</v>
      </c>
      <c r="D39" s="131"/>
      <c r="E39" s="131"/>
      <c r="F39" s="131"/>
      <c r="G39" s="131"/>
      <c r="H39" s="131"/>
      <c r="I39" s="132"/>
      <c r="J39" s="33"/>
    </row>
    <row r="40" spans="1:10" ht="15" customHeight="1">
      <c r="A40" s="2"/>
      <c r="B40" s="3"/>
      <c r="C40" s="133"/>
      <c r="D40" s="134"/>
      <c r="E40" s="134"/>
      <c r="F40" s="134"/>
      <c r="G40" s="134"/>
      <c r="H40" s="134"/>
      <c r="I40" s="135"/>
      <c r="J40" s="33"/>
    </row>
    <row r="41" spans="1:10">
      <c r="A41" s="2"/>
      <c r="B41" s="34" t="s">
        <v>32</v>
      </c>
      <c r="C41" s="34"/>
      <c r="D41" s="34"/>
      <c r="E41" s="34"/>
      <c r="F41" s="32"/>
      <c r="G41" s="32"/>
      <c r="H41" s="32"/>
      <c r="I41" s="32"/>
      <c r="J41" s="4"/>
    </row>
    <row r="42" spans="1:10">
      <c r="A42" s="2"/>
      <c r="B42" s="18"/>
      <c r="C42" s="18"/>
      <c r="D42" s="39"/>
      <c r="E42" s="39"/>
      <c r="F42" s="39"/>
      <c r="G42" s="39"/>
      <c r="H42" s="39"/>
      <c r="I42" s="39"/>
      <c r="J42" s="20"/>
    </row>
    <row r="43" spans="1:10" s="40" customFormat="1" ht="12.75" customHeight="1">
      <c r="A43" s="2"/>
      <c r="B43" s="34"/>
      <c r="C43" s="34"/>
      <c r="D43" s="34"/>
      <c r="E43" s="34"/>
      <c r="F43" s="34"/>
      <c r="G43" s="34"/>
      <c r="H43" s="34"/>
      <c r="I43" s="34"/>
      <c r="J43" s="4"/>
    </row>
    <row r="44" spans="1:10" ht="102" customHeight="1">
      <c r="A44" s="2"/>
      <c r="B44" s="41" t="s">
        <v>33</v>
      </c>
      <c r="C44" s="136" t="s">
        <v>40</v>
      </c>
      <c r="D44" s="136"/>
      <c r="E44" s="136"/>
      <c r="F44" s="136"/>
      <c r="G44" s="136"/>
      <c r="H44" s="136"/>
      <c r="I44" s="42"/>
      <c r="J44" s="4"/>
    </row>
    <row r="45" spans="1:10" ht="1" customHeight="1">
      <c r="A45" s="2"/>
      <c r="B45" s="3"/>
      <c r="C45" s="3"/>
      <c r="D45" s="3"/>
      <c r="E45" s="3"/>
      <c r="F45" s="3"/>
      <c r="G45" s="3"/>
      <c r="H45" s="3"/>
      <c r="I45" s="3"/>
      <c r="J45" s="4"/>
    </row>
    <row r="46" spans="1:10" ht="39">
      <c r="A46" s="2"/>
      <c r="B46" s="3"/>
      <c r="C46" s="43"/>
      <c r="D46" s="44" t="s">
        <v>34</v>
      </c>
      <c r="E46" s="44" t="s">
        <v>35</v>
      </c>
      <c r="F46" s="137" t="s">
        <v>36</v>
      </c>
      <c r="G46" s="137"/>
      <c r="H46" s="137"/>
      <c r="I46" s="45"/>
      <c r="J46" s="4"/>
    </row>
    <row r="47" spans="1:10" ht="6.75" customHeight="1">
      <c r="A47" s="2"/>
      <c r="B47" s="3"/>
      <c r="C47" s="3"/>
      <c r="D47" s="3"/>
      <c r="E47" s="3"/>
      <c r="F47" s="138"/>
      <c r="G47" s="138"/>
      <c r="H47" s="138"/>
      <c r="I47" s="3"/>
      <c r="J47" s="4"/>
    </row>
    <row r="48" spans="1:10">
      <c r="A48" s="2"/>
      <c r="B48" s="3"/>
      <c r="C48" s="91" t="s">
        <v>73</v>
      </c>
      <c r="D48" s="46">
        <v>1</v>
      </c>
      <c r="E48" s="47">
        <v>95887.25</v>
      </c>
      <c r="F48" s="127">
        <f>D48*E48</f>
        <v>95887.25</v>
      </c>
      <c r="G48" s="127"/>
      <c r="H48" s="127"/>
      <c r="I48" s="3"/>
      <c r="J48" s="4"/>
    </row>
    <row r="49" spans="1:10">
      <c r="A49" s="2"/>
      <c r="B49" s="3"/>
      <c r="C49" s="46" t="s">
        <v>74</v>
      </c>
      <c r="D49" s="48">
        <v>1</v>
      </c>
      <c r="E49" s="47">
        <v>132036.67000000001</v>
      </c>
      <c r="F49" s="127">
        <f t="shared" ref="F49:F66" si="0">D49*E49</f>
        <v>132036.67000000001</v>
      </c>
      <c r="G49" s="127"/>
      <c r="H49" s="127"/>
      <c r="I49" s="3"/>
      <c r="J49" s="4"/>
    </row>
    <row r="50" spans="1:10">
      <c r="A50" s="2"/>
      <c r="B50" s="3"/>
      <c r="C50" s="46" t="s">
        <v>75</v>
      </c>
      <c r="D50" s="48">
        <v>1</v>
      </c>
      <c r="E50" s="47">
        <v>16293.17</v>
      </c>
      <c r="F50" s="127">
        <f t="shared" si="0"/>
        <v>16293.17</v>
      </c>
      <c r="G50" s="127"/>
      <c r="H50" s="127"/>
      <c r="I50" s="3"/>
      <c r="J50" s="4"/>
    </row>
    <row r="51" spans="1:10" hidden="1">
      <c r="A51" s="2"/>
      <c r="B51" s="3"/>
      <c r="C51" s="91"/>
      <c r="D51" s="48"/>
      <c r="E51" s="47"/>
      <c r="F51" s="127">
        <f t="shared" si="0"/>
        <v>0</v>
      </c>
      <c r="G51" s="127"/>
      <c r="H51" s="127"/>
      <c r="I51" s="3"/>
      <c r="J51" s="4"/>
    </row>
    <row r="52" spans="1:10" hidden="1">
      <c r="A52" s="2"/>
      <c r="B52" s="3"/>
      <c r="C52" s="91"/>
      <c r="D52" s="48"/>
      <c r="E52" s="47"/>
      <c r="F52" s="127">
        <f t="shared" si="0"/>
        <v>0</v>
      </c>
      <c r="G52" s="127"/>
      <c r="H52" s="127"/>
      <c r="I52" s="3"/>
      <c r="J52" s="4"/>
    </row>
    <row r="53" spans="1:10" hidden="1">
      <c r="A53" s="2"/>
      <c r="B53" s="3"/>
      <c r="C53" s="91"/>
      <c r="D53" s="48"/>
      <c r="E53" s="47"/>
      <c r="F53" s="127">
        <f t="shared" si="0"/>
        <v>0</v>
      </c>
      <c r="G53" s="127"/>
      <c r="H53" s="127"/>
      <c r="I53" s="3"/>
      <c r="J53" s="4"/>
    </row>
    <row r="54" spans="1:10" hidden="1">
      <c r="A54" s="2"/>
      <c r="B54" s="3"/>
      <c r="C54" s="46"/>
      <c r="D54" s="48"/>
      <c r="E54" s="47"/>
      <c r="F54" s="127">
        <f t="shared" si="0"/>
        <v>0</v>
      </c>
      <c r="G54" s="127"/>
      <c r="H54" s="127"/>
      <c r="I54" s="3"/>
      <c r="J54" s="4"/>
    </row>
    <row r="55" spans="1:10" hidden="1">
      <c r="A55" s="2"/>
      <c r="B55" s="3"/>
      <c r="C55" s="92"/>
      <c r="D55" s="48"/>
      <c r="E55" s="47"/>
      <c r="F55" s="127">
        <f t="shared" si="0"/>
        <v>0</v>
      </c>
      <c r="G55" s="127"/>
      <c r="H55" s="127"/>
      <c r="I55" s="3"/>
      <c r="J55" s="4"/>
    </row>
    <row r="56" spans="1:10" hidden="1">
      <c r="A56" s="2"/>
      <c r="B56" s="3"/>
      <c r="C56" s="92"/>
      <c r="D56" s="48"/>
      <c r="E56" s="47"/>
      <c r="F56" s="127">
        <f t="shared" si="0"/>
        <v>0</v>
      </c>
      <c r="G56" s="127"/>
      <c r="H56" s="127"/>
      <c r="I56" s="3"/>
      <c r="J56" s="4"/>
    </row>
    <row r="57" spans="1:10" hidden="1">
      <c r="A57" s="2"/>
      <c r="B57" s="3"/>
      <c r="C57" s="93"/>
      <c r="D57" s="48"/>
      <c r="E57" s="47"/>
      <c r="F57" s="127">
        <f t="shared" si="0"/>
        <v>0</v>
      </c>
      <c r="G57" s="127"/>
      <c r="H57" s="127"/>
      <c r="I57" s="3"/>
      <c r="J57" s="4"/>
    </row>
    <row r="58" spans="1:10" hidden="1">
      <c r="A58" s="2"/>
      <c r="B58" s="3"/>
      <c r="C58" s="93"/>
      <c r="D58" s="48"/>
      <c r="E58" s="47"/>
      <c r="F58" s="127">
        <f t="shared" si="0"/>
        <v>0</v>
      </c>
      <c r="G58" s="127"/>
      <c r="H58" s="127"/>
      <c r="I58" s="3"/>
      <c r="J58" s="4"/>
    </row>
    <row r="59" spans="1:10" hidden="1">
      <c r="A59" s="2"/>
      <c r="B59" s="3"/>
      <c r="C59" s="93"/>
      <c r="D59" s="48"/>
      <c r="E59" s="49"/>
      <c r="F59" s="127">
        <f t="shared" si="0"/>
        <v>0</v>
      </c>
      <c r="G59" s="127"/>
      <c r="H59" s="127"/>
      <c r="I59" s="3"/>
      <c r="J59" s="4"/>
    </row>
    <row r="60" spans="1:10" hidden="1">
      <c r="A60" s="2"/>
      <c r="B60" s="3"/>
      <c r="C60" s="93"/>
      <c r="D60" s="48"/>
      <c r="E60" s="47"/>
      <c r="F60" s="127">
        <f t="shared" si="0"/>
        <v>0</v>
      </c>
      <c r="G60" s="127"/>
      <c r="H60" s="127"/>
      <c r="I60" s="3"/>
      <c r="J60" s="4"/>
    </row>
    <row r="61" spans="1:10" hidden="1">
      <c r="A61" s="2"/>
      <c r="B61" s="3"/>
      <c r="C61" s="92"/>
      <c r="D61" s="48"/>
      <c r="E61" s="47"/>
      <c r="F61" s="127">
        <f t="shared" si="0"/>
        <v>0</v>
      </c>
      <c r="G61" s="127"/>
      <c r="H61" s="127"/>
      <c r="I61" s="3"/>
      <c r="J61" s="4"/>
    </row>
    <row r="62" spans="1:10" hidden="1">
      <c r="A62" s="2"/>
      <c r="B62" s="3"/>
      <c r="C62" s="92"/>
      <c r="D62" s="48"/>
      <c r="E62" s="47"/>
      <c r="F62" s="127">
        <f t="shared" si="0"/>
        <v>0</v>
      </c>
      <c r="G62" s="127"/>
      <c r="H62" s="127"/>
      <c r="I62" s="3"/>
      <c r="J62" s="4"/>
    </row>
    <row r="63" spans="1:10" hidden="1">
      <c r="A63" s="2"/>
      <c r="B63" s="3"/>
      <c r="C63" s="48"/>
      <c r="D63" s="48"/>
      <c r="E63" s="47"/>
      <c r="F63" s="127">
        <f t="shared" si="0"/>
        <v>0</v>
      </c>
      <c r="G63" s="127"/>
      <c r="H63" s="127"/>
      <c r="I63" s="3"/>
      <c r="J63" s="4"/>
    </row>
    <row r="64" spans="1:10" hidden="1">
      <c r="A64" s="2"/>
      <c r="B64" s="3"/>
      <c r="C64" s="92"/>
      <c r="D64" s="48"/>
      <c r="E64" s="47"/>
      <c r="F64" s="127">
        <f t="shared" si="0"/>
        <v>0</v>
      </c>
      <c r="G64" s="127"/>
      <c r="H64" s="127"/>
      <c r="I64" s="3"/>
      <c r="J64" s="4"/>
    </row>
    <row r="65" spans="1:11" hidden="1">
      <c r="A65" s="2"/>
      <c r="B65" s="3"/>
      <c r="C65" s="48"/>
      <c r="D65" s="48"/>
      <c r="E65" s="47"/>
      <c r="F65" s="127">
        <f t="shared" si="0"/>
        <v>0</v>
      </c>
      <c r="G65" s="127"/>
      <c r="H65" s="127"/>
      <c r="I65" s="3"/>
      <c r="J65" s="4"/>
    </row>
    <row r="66" spans="1:11">
      <c r="A66" s="2"/>
      <c r="B66" s="3"/>
      <c r="C66" s="48"/>
      <c r="D66" s="48"/>
      <c r="E66" s="47"/>
      <c r="F66" s="127">
        <f t="shared" si="0"/>
        <v>0</v>
      </c>
      <c r="G66" s="127"/>
      <c r="H66" s="127"/>
      <c r="I66" s="3"/>
      <c r="J66" s="4"/>
    </row>
    <row r="67" spans="1:11" ht="14" thickBot="1">
      <c r="A67" s="2"/>
      <c r="B67" s="3"/>
      <c r="C67" s="5" t="s">
        <v>37</v>
      </c>
      <c r="D67" s="5"/>
      <c r="E67" s="5"/>
      <c r="F67" s="158">
        <f>SUM(F48:H66)</f>
        <v>244217.09000000003</v>
      </c>
      <c r="G67" s="159"/>
      <c r="H67" s="160"/>
      <c r="I67" s="3"/>
      <c r="J67" s="4"/>
    </row>
    <row r="68" spans="1:11" ht="15.75" customHeight="1" thickTop="1" thickBot="1">
      <c r="A68" s="50"/>
      <c r="B68" s="51" t="s">
        <v>38</v>
      </c>
      <c r="C68" s="52"/>
      <c r="D68" s="52"/>
      <c r="E68" s="52"/>
      <c r="F68" s="53"/>
      <c r="G68" s="53"/>
      <c r="H68" s="53"/>
      <c r="I68" s="54"/>
      <c r="J68" s="55"/>
    </row>
    <row r="69" spans="1:11" ht="15" thickTop="1" thickBot="1">
      <c r="B69" s="3"/>
      <c r="C69" s="3"/>
      <c r="D69" s="3"/>
      <c r="E69" s="3"/>
      <c r="F69" s="3"/>
      <c r="G69" s="3"/>
      <c r="H69" s="3"/>
      <c r="I69" s="3"/>
    </row>
    <row r="70" spans="1:11" ht="14" thickTop="1">
      <c r="A70" s="56"/>
      <c r="B70" s="57"/>
      <c r="C70" s="57"/>
      <c r="D70" s="57"/>
      <c r="E70" s="57"/>
      <c r="F70" s="57"/>
      <c r="G70" s="57"/>
      <c r="H70" s="58"/>
      <c r="I70" s="58"/>
      <c r="J70" s="59"/>
    </row>
    <row r="71" spans="1:11" ht="72" customHeight="1">
      <c r="A71" s="2"/>
      <c r="B71" s="41" t="s">
        <v>39</v>
      </c>
      <c r="C71" s="161" t="s">
        <v>41</v>
      </c>
      <c r="D71" s="162"/>
      <c r="E71" s="162"/>
      <c r="F71" s="162"/>
      <c r="G71" s="162"/>
      <c r="H71" s="162"/>
      <c r="I71" s="162"/>
      <c r="J71" s="4"/>
    </row>
    <row r="72" spans="1:11" ht="142.25" customHeight="1">
      <c r="A72" s="2"/>
      <c r="B72" s="3"/>
      <c r="C72" s="149" t="s">
        <v>76</v>
      </c>
      <c r="D72" s="150"/>
      <c r="E72" s="150"/>
      <c r="F72" s="150"/>
      <c r="G72" s="150"/>
      <c r="H72" s="150"/>
      <c r="I72" s="151"/>
      <c r="J72" s="4"/>
    </row>
    <row r="73" spans="1:11" ht="55" customHeight="1">
      <c r="A73" s="2"/>
      <c r="B73" s="3"/>
      <c r="C73" s="152"/>
      <c r="D73" s="153"/>
      <c r="E73" s="153"/>
      <c r="F73" s="153"/>
      <c r="G73" s="153"/>
      <c r="H73" s="153"/>
      <c r="I73" s="154"/>
      <c r="J73" s="4"/>
    </row>
    <row r="74" spans="1:11" ht="14.5" customHeight="1">
      <c r="A74" s="2"/>
      <c r="B74" s="3"/>
      <c r="C74" s="152"/>
      <c r="D74" s="153"/>
      <c r="E74" s="153"/>
      <c r="F74" s="153"/>
      <c r="G74" s="153"/>
      <c r="H74" s="153"/>
      <c r="I74" s="154"/>
      <c r="J74" s="4"/>
    </row>
    <row r="75" spans="1:11" ht="28.75" hidden="1" customHeight="1">
      <c r="A75" s="2"/>
      <c r="B75" s="3"/>
      <c r="C75" s="152"/>
      <c r="D75" s="153"/>
      <c r="E75" s="153"/>
      <c r="F75" s="153"/>
      <c r="G75" s="153"/>
      <c r="H75" s="153"/>
      <c r="I75" s="154"/>
      <c r="J75" s="4"/>
    </row>
    <row r="76" spans="1:11" ht="41.5" customHeight="1">
      <c r="A76" s="2"/>
      <c r="B76" s="3"/>
      <c r="C76" s="155"/>
      <c r="D76" s="156"/>
      <c r="E76" s="156"/>
      <c r="F76" s="156"/>
      <c r="G76" s="156"/>
      <c r="H76" s="156"/>
      <c r="I76" s="157"/>
      <c r="J76" s="4"/>
    </row>
    <row r="77" spans="1:11" ht="20.75" customHeight="1">
      <c r="A77" s="2"/>
      <c r="B77" s="3"/>
      <c r="C77" s="60"/>
      <c r="D77" s="60"/>
      <c r="E77" s="60"/>
      <c r="F77" s="60"/>
      <c r="G77" s="60"/>
      <c r="H77" s="60"/>
      <c r="I77" s="60"/>
      <c r="J77" s="4"/>
    </row>
    <row r="78" spans="1:11" ht="15.75" customHeight="1" thickBot="1">
      <c r="A78" s="50"/>
      <c r="B78" s="51" t="s">
        <v>38</v>
      </c>
      <c r="C78" s="61"/>
      <c r="D78" s="61"/>
      <c r="E78" s="61"/>
      <c r="F78" s="61"/>
      <c r="G78" s="61"/>
      <c r="H78" s="61"/>
      <c r="I78" s="61"/>
      <c r="J78" s="62"/>
    </row>
    <row r="79" spans="1:11" ht="15" thickTop="1" thickBot="1">
      <c r="B79" s="66"/>
      <c r="C79" s="66"/>
      <c r="D79" s="66"/>
      <c r="E79" s="66"/>
      <c r="F79" s="66"/>
      <c r="G79" s="66"/>
      <c r="H79" s="66"/>
      <c r="I79" s="66"/>
      <c r="J79" s="66"/>
    </row>
    <row r="80" spans="1:11" ht="14" thickTop="1">
      <c r="A80" s="4"/>
      <c r="B80" s="71" t="s">
        <v>45</v>
      </c>
      <c r="C80" s="72"/>
      <c r="D80" s="72"/>
      <c r="E80" s="72"/>
      <c r="F80" s="72"/>
      <c r="G80" s="72"/>
      <c r="H80" s="72"/>
      <c r="I80" s="72"/>
      <c r="J80" s="72"/>
      <c r="K80" s="2"/>
    </row>
    <row r="81" spans="1:10">
      <c r="A81" s="4"/>
      <c r="B81" s="73"/>
      <c r="C81" s="74"/>
      <c r="D81" s="74"/>
      <c r="E81" s="74"/>
      <c r="F81" s="74"/>
      <c r="G81" s="74"/>
      <c r="H81" s="74"/>
      <c r="I81" s="74"/>
      <c r="J81" s="75"/>
    </row>
    <row r="82" spans="1:10">
      <c r="A82" s="4"/>
      <c r="B82" s="73"/>
      <c r="C82" s="74"/>
      <c r="D82" s="74"/>
      <c r="E82" s="74"/>
      <c r="F82" s="74"/>
      <c r="G82" s="74"/>
      <c r="H82" s="74"/>
      <c r="I82" s="74"/>
      <c r="J82" s="75"/>
    </row>
    <row r="83" spans="1:10">
      <c r="A83" s="4"/>
      <c r="B83" s="163" t="s">
        <v>71</v>
      </c>
      <c r="C83" s="164"/>
      <c r="D83" s="76"/>
      <c r="E83" s="147">
        <v>45714</v>
      </c>
      <c r="F83" s="147"/>
      <c r="G83" s="147"/>
      <c r="H83" s="147"/>
      <c r="I83" s="147"/>
      <c r="J83" s="75"/>
    </row>
    <row r="84" spans="1:10" s="3" customFormat="1" ht="12">
      <c r="A84" s="26"/>
      <c r="B84" s="76" t="s">
        <v>46</v>
      </c>
      <c r="C84" s="76"/>
      <c r="D84" s="76"/>
      <c r="E84" s="76" t="s">
        <v>42</v>
      </c>
      <c r="F84" s="76"/>
      <c r="G84" s="76"/>
      <c r="H84" s="76"/>
      <c r="I84" s="76"/>
      <c r="J84" s="77"/>
    </row>
    <row r="85" spans="1:10" ht="14" thickBot="1">
      <c r="A85" s="4"/>
      <c r="B85" s="78"/>
      <c r="C85" s="79"/>
      <c r="D85" s="79"/>
      <c r="E85" s="79"/>
      <c r="F85" s="79"/>
      <c r="G85" s="79"/>
      <c r="H85" s="79"/>
      <c r="I85" s="79"/>
      <c r="J85" s="80"/>
    </row>
    <row r="86" spans="1:10" ht="15" thickTop="1" thickBot="1">
      <c r="B86" s="66"/>
      <c r="C86" s="66"/>
      <c r="D86" s="66"/>
      <c r="E86" s="66"/>
      <c r="G86" s="66"/>
      <c r="H86" s="66"/>
      <c r="I86" s="66"/>
      <c r="J86" s="66"/>
    </row>
    <row r="87" spans="1:10" s="64" customFormat="1" thickTop="1">
      <c r="A87" s="69"/>
      <c r="B87" s="88" t="s">
        <v>43</v>
      </c>
      <c r="C87" s="89"/>
      <c r="D87" s="89"/>
      <c r="E87" s="89"/>
      <c r="F87" s="89"/>
      <c r="G87" s="89"/>
      <c r="H87" s="89"/>
      <c r="I87" s="89"/>
      <c r="J87" s="90"/>
    </row>
    <row r="88" spans="1:10" s="65" customFormat="1" ht="10">
      <c r="A88" s="67"/>
      <c r="B88" s="81" t="s">
        <v>47</v>
      </c>
      <c r="C88" s="82"/>
      <c r="D88" s="82"/>
      <c r="E88" s="82"/>
      <c r="F88" s="82"/>
      <c r="G88" s="82"/>
      <c r="H88" s="82"/>
      <c r="I88" s="82"/>
      <c r="J88" s="83"/>
    </row>
    <row r="89" spans="1:10" s="63" customFormat="1" ht="11">
      <c r="A89" s="68"/>
      <c r="B89" s="84"/>
      <c r="C89" s="85"/>
      <c r="D89" s="85"/>
      <c r="E89" s="85"/>
      <c r="F89" s="85"/>
      <c r="G89" s="85"/>
      <c r="H89" s="85"/>
      <c r="I89" s="85"/>
      <c r="J89" s="86"/>
    </row>
    <row r="90" spans="1:10" s="63" customFormat="1" ht="14">
      <c r="A90" s="68"/>
      <c r="B90" s="84"/>
      <c r="C90" s="94"/>
      <c r="D90" s="85"/>
      <c r="E90" s="85"/>
      <c r="F90" s="85"/>
      <c r="G90" s="85"/>
      <c r="H90" s="85"/>
      <c r="I90" s="85"/>
      <c r="J90" s="86"/>
    </row>
    <row r="91" spans="1:10" s="63" customFormat="1">
      <c r="A91" s="68"/>
      <c r="B91" s="145" t="s">
        <v>72</v>
      </c>
      <c r="C91" s="146"/>
      <c r="D91" s="74"/>
      <c r="E91" s="148">
        <v>45714</v>
      </c>
      <c r="F91" s="148"/>
      <c r="G91" s="148"/>
      <c r="H91" s="148"/>
      <c r="I91" s="148"/>
      <c r="J91" s="86"/>
    </row>
    <row r="92" spans="1:10">
      <c r="A92" s="4"/>
      <c r="B92" s="87" t="s">
        <v>48</v>
      </c>
      <c r="C92" s="76"/>
      <c r="D92" s="74"/>
      <c r="E92" s="76" t="s">
        <v>42</v>
      </c>
      <c r="F92" s="74"/>
      <c r="G92" s="74"/>
      <c r="H92" s="74"/>
      <c r="I92" s="74"/>
      <c r="J92" s="75"/>
    </row>
    <row r="93" spans="1:10" ht="14" thickBot="1">
      <c r="A93" s="4"/>
      <c r="B93" s="78"/>
      <c r="C93" s="79"/>
      <c r="D93" s="79"/>
      <c r="E93" s="79"/>
      <c r="F93" s="79"/>
      <c r="G93" s="79"/>
      <c r="H93" s="79"/>
      <c r="I93" s="79"/>
      <c r="J93" s="80"/>
    </row>
    <row r="94" spans="1:10" ht="14" thickTop="1"/>
  </sheetData>
  <sheetProtection sheet="1" objects="1" scenarios="1"/>
  <mergeCells count="50">
    <mergeCell ref="F58:H58"/>
    <mergeCell ref="F57:H57"/>
    <mergeCell ref="F64:H64"/>
    <mergeCell ref="F65:H65"/>
    <mergeCell ref="F59:H59"/>
    <mergeCell ref="F60:H60"/>
    <mergeCell ref="F61:H61"/>
    <mergeCell ref="F62:H62"/>
    <mergeCell ref="F63:H63"/>
    <mergeCell ref="B91:C91"/>
    <mergeCell ref="E83:I83"/>
    <mergeCell ref="E91:I91"/>
    <mergeCell ref="C72:I76"/>
    <mergeCell ref="F66:H66"/>
    <mergeCell ref="F67:H67"/>
    <mergeCell ref="C71:I71"/>
    <mergeCell ref="B83:C83"/>
    <mergeCell ref="F28:J28"/>
    <mergeCell ref="C39:I40"/>
    <mergeCell ref="C44:H44"/>
    <mergeCell ref="F46:H46"/>
    <mergeCell ref="F47:H47"/>
    <mergeCell ref="C30:I31"/>
    <mergeCell ref="F48:H48"/>
    <mergeCell ref="F49:H49"/>
    <mergeCell ref="F54:H54"/>
    <mergeCell ref="F55:H55"/>
    <mergeCell ref="F56:H56"/>
    <mergeCell ref="F50:H50"/>
    <mergeCell ref="F51:H51"/>
    <mergeCell ref="F52:H52"/>
    <mergeCell ref="F53:H53"/>
    <mergeCell ref="H27:I27"/>
    <mergeCell ref="D8:E8"/>
    <mergeCell ref="G9:H9"/>
    <mergeCell ref="G10:H10"/>
    <mergeCell ref="E11:I11"/>
    <mergeCell ref="D12:H12"/>
    <mergeCell ref="C13:I13"/>
    <mergeCell ref="D15:I15"/>
    <mergeCell ref="D16:I16"/>
    <mergeCell ref="D17:I17"/>
    <mergeCell ref="D24:I24"/>
    <mergeCell ref="H26:I26"/>
    <mergeCell ref="G7:I7"/>
    <mergeCell ref="A1:J1"/>
    <mergeCell ref="A2:J2"/>
    <mergeCell ref="A3:J3"/>
    <mergeCell ref="E5:I5"/>
    <mergeCell ref="D6:I6"/>
  </mergeCells>
  <dataValidations count="4">
    <dataValidation allowBlank="1" showInputMessage="1" showErrorMessage="1" promptTitle="Department Name" prompt="Enter name of department/unit in this block" sqref="E5:I5" xr:uid="{00000000-0002-0000-0000-000000000000}"/>
    <dataValidation type="textLength" operator="equal" allowBlank="1" showInputMessage="1" showErrorMessage="1" errorTitle="Department Number" error="Enter your 3-digit department number" promptTitle="Department Number" prompt="Enter 3-digit department number" sqref="D5" xr:uid="{00000000-0002-0000-0000-000001000000}">
      <formula1>3</formula1>
    </dataValidation>
    <dataValidation allowBlank="1" showInputMessage="1" showErrorMessage="1" promptTitle="Formula" prompt="Cell is locked - figure entered into cell from detailed budget below" sqref="G7:H8 I7:I9" xr:uid="{00000000-0002-0000-0000-000002000000}"/>
    <dataValidation allowBlank="1" showInputMessage="1" showErrorMessage="1" promptTitle="Formula" prompt="Cell locked - formula totals all line items above" sqref="F67:H67" xr:uid="{00000000-0002-0000-0000-000003000000}"/>
  </dataValidations>
  <pageMargins left="0.7" right="0.7" top="0.75" bottom="0.75" header="0.3" footer="0.3"/>
  <pageSetup scale="8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Georgia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Justin</dc:creator>
  <cp:lastModifiedBy>Leonard, Andrew</cp:lastModifiedBy>
  <cp:lastPrinted>2022-12-14T18:53:15Z</cp:lastPrinted>
  <dcterms:created xsi:type="dcterms:W3CDTF">2022-01-10T17:43:09Z</dcterms:created>
  <dcterms:modified xsi:type="dcterms:W3CDTF">2025-02-28T20:08:43Z</dcterms:modified>
</cp:coreProperties>
</file>